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<sst xmlns="http://schemas.openxmlformats.org/spreadsheetml/2006/main" count="422" uniqueCount="259">
  <si>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</si>
  <si>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</si>
  <si>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</si>
  <si>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</si>
  <si>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</si>
  <si>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</si>
  <si>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</si>
  <si>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</si>
  <si>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</si>
  <si>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</si>
  <si>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</si>
  <si>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</si>
  <si>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</si>
  <si>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</si>
  <si>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</si>
  <si>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</si>
  <si>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</si>
  <si>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</si>
  <si>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</si>
  <si>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</si>
  <si>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</si>
  <si>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</si>
  <si>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</si>
  <si>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</si>
  <si>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</si>
  <si>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</si>
  <si>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</si>
  <si>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</si>
  <si>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</si>
  <si>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</si>
  <si>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</si>
  <si>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</si>
  <si>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</si>
  <si>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</si>
  <si>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</si>
  <si>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</si>
  <si>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</si>
  <si>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</si>
  <si>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</si>
  <si>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</si>
  <si>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</si>
  <si>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</si>
  <si>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</si>
  <si>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</si>
  <si>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</si>
  <si>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</si>
  <si>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</si>
  <si>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</si>
  <si>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</si>
  <si>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</si>
  <si>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</si>
  <si>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</si>
  <si>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</si>
  <si>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</si>
  <si>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</si>
  <si>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85,14</t>
  </si>
  <si>
    <t>14648170000</t>
  </si>
  <si>
    <t>МОУ Пролетарская средняя общеобразовательная школа №1</t>
  </si>
  <si>
    <t>3116002362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</si>
  <si>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</si>
  <si>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</si>
  <si>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</si>
  <si>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</si>
  <si>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</si>
  <si>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</si>
  <si>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</si>
  <si>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</si>
  <si>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</si>
  <si>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</si>
  <si>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</si>
  <si>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</si>
  <si>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</si>
  <si>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</si>
  <si>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</si>
  <si>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</si>
  <si>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</si>
  <si>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</si>
  <si>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</si>
  <si>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</si>
  <si>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</si>
  <si>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</si>
  <si>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</si>
  <si>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</si>
  <si>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</si>
  <si>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</si>
  <si>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</si>
  <si>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</si>
  <si>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</si>
  <si>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</si>
  <si>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</si>
  <si>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</si>
  <si>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</si>
  <si>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</si>
  <si>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</si>
  <si>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</si>
  <si>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</si>
  <si>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</si>
  <si>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</si>
  <si>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</si>
  <si>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</si>
  <si>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</si>
  <si>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</si>
  <si>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</si>
  <si>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</si>
  <si>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</si>
  <si>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</si>
  <si>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</si>
  <si>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</si>
  <si>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</si>
  <si>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</si>
  <si>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</si>
  <si>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</si>
  <si>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</si>
  <si>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</si>
  <si>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</si>
  <si>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</si>
  <si>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</si>
  <si>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</si>
  <si>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</si>
  <si>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</si>
  <si>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</si>
  <si>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</si>
  <si>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</si>
  <si>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</si>
  <si>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</si>
  <si>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</si>
  <si>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</si>
  <si>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</si>
  <si>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</si>
  <si>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</si>
  <si>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</si>
  <si>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</si>
  <si>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</si>
  <si>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</si>
  <si>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</si>
  <si>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</si>
  <si>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</si>
  <si>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</si>
  <si>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</si>
  <si>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</si>
  <si>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</si>
  <si>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</si>
  <si>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</si>
  <si>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</si>
  <si>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</si>
  <si>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</si>
  <si>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</si>
  <si>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</si>
  <si>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</si>
  <si>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</si>
  <si>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</si>
  <si>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</si>
  <si>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</si>
  <si>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</si>
  <si>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</si>
  <si>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</si>
  <si>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</si>
  <si>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</si>
  <si>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</si>
  <si>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</si>
  <si>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</si>
  <si>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</si>
  <si>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</si>
  <si>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</si>
  <si>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</si>
  <si>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</si>
  <si>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</si>
  <si>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</si>
  <si>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</si>
  <si>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</si>
  <si>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</si>
  <si>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</si>
  <si>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</si>
  <si>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</si>
  <si>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</si>
  <si>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Пустоварова С.А.</t>
  </si>
  <si>
    <t>Ткаченко Т.Н.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</si>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</sst>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49" fontId="4" fillId="0" borderId="2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31" xfId="0" applyNumberFormat="1" applyFont="1" applyBorder="1" applyAlignment="1">
      <alignment horizontal="righ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205" fontId="4" fillId="0" borderId="36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10" fillId="0" borderId="39" xfId="0" applyNumberFormat="1" applyFont="1" applyBorder="1" applyAlignment="1">
      <alignment horizontal="left" wrapText="1"/>
    </xf>
    <xf numFmtId="205" fontId="4" fillId="0" borderId="4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/>
    </xf>
    <xf numFmtId="205" fontId="4" fillId="0" borderId="45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46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4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202" fontId="4" fillId="0" borderId="25" xfId="0" applyNumberFormat="1" applyFont="1" applyBorder="1" applyAlignment="1">
      <alignment horizontal="right" vertical="center"/>
    </xf>
    <xf numFmtId="202" fontId="4" fillId="0" borderId="49" xfId="0" applyNumberFormat="1" applyFont="1" applyBorder="1" applyAlignment="1">
      <alignment horizontal="right" vertical="center"/>
    </xf>
    <xf numFmtId="49" fontId="1" fillId="0" borderId="50" xfId="0" applyNumberFormat="1" applyFont="1" applyBorder="1" applyAlignment="1">
      <alignment horizontal="left" wrapText="1" indent="1"/>
    </xf>
    <xf numFmtId="49" fontId="1" fillId="0" borderId="51" xfId="0" applyNumberFormat="1" applyFont="1" applyBorder="1" applyAlignment="1">
      <alignment horizontal="left" wrapText="1" inden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52" xfId="0" applyNumberFormat="1" applyFont="1" applyBorder="1" applyAlignment="1">
      <alignment horizontal="right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left" wrapText="1"/>
    </xf>
    <xf numFmtId="49" fontId="1" fillId="0" borderId="54" xfId="0" applyNumberFormat="1" applyFont="1" applyBorder="1" applyAlignment="1">
      <alignment horizontal="left" wrapText="1"/>
    </xf>
    <xf numFmtId="205" fontId="4" fillId="0" borderId="55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5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5" fontId="4" fillId="0" borderId="58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59" xfId="0" applyNumberFormat="1" applyFont="1" applyBorder="1" applyAlignment="1">
      <alignment horizontal="right"/>
    </xf>
    <xf numFmtId="49" fontId="1" fillId="0" borderId="60" xfId="0" applyNumberFormat="1" applyFont="1" applyBorder="1" applyAlignment="1">
      <alignment horizontal="left" wrapText="1"/>
    </xf>
    <xf numFmtId="49" fontId="1" fillId="0" borderId="61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left" wrapText="1" indent="2"/>
    </xf>
    <xf numFmtId="49" fontId="1" fillId="0" borderId="51" xfId="0" applyNumberFormat="1" applyFont="1" applyBorder="1" applyAlignment="1">
      <alignment horizontal="left" wrapText="1" indent="2"/>
    </xf>
    <xf numFmtId="49" fontId="1" fillId="0" borderId="50" xfId="0" applyNumberFormat="1" applyFont="1" applyBorder="1" applyAlignment="1">
      <alignment horizontal="left" wrapText="1" indent="3"/>
    </xf>
    <xf numFmtId="49" fontId="1" fillId="0" borderId="51" xfId="0" applyNumberFormat="1" applyFont="1" applyBorder="1" applyAlignment="1">
      <alignment horizontal="left" wrapText="1" indent="3"/>
    </xf>
    <xf numFmtId="49" fontId="1" fillId="0" borderId="6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5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14" fontId="1" fillId="0" borderId="62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62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52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57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left" wrapText="1" indent="1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82">
      <selection activeCell="AI103" sqref="AI103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2.7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3:19" s="11" customFormat="1" ht="12" thickBot="1">
      <c r="M4" s="168" t="s">
        <v>0</v>
      </c>
      <c r="N4" s="169"/>
      <c r="O4" s="169"/>
      <c r="P4" s="169"/>
      <c r="Q4" s="169"/>
      <c r="R4" s="170"/>
      <c r="S4" s="12"/>
    </row>
    <row r="5" spans="12:19" s="11" customFormat="1" ht="11.25">
      <c r="L5" s="13" t="s">
        <v>19</v>
      </c>
      <c r="M5" s="172" t="s">
        <v>16</v>
      </c>
      <c r="N5" s="173"/>
      <c r="O5" s="173"/>
      <c r="P5" s="173"/>
      <c r="Q5" s="173"/>
      <c r="R5" s="174"/>
      <c r="S5" s="12"/>
    </row>
    <row r="6" spans="4:19" s="11" customFormat="1" ht="11.25">
      <c r="D6" s="11" t="s">
        <v>13</v>
      </c>
      <c r="F6" s="171" t="s">
        <v>53</v>
      </c>
      <c r="G6" s="171"/>
      <c r="H6" s="23">
        <v>2021</v>
      </c>
      <c r="I6" s="11" t="s">
        <v>9</v>
      </c>
      <c r="L6" s="13" t="s">
        <v>20</v>
      </c>
      <c r="M6" s="160" t="s">
        <v>54</v>
      </c>
      <c r="N6" s="161"/>
      <c r="O6" s="161"/>
      <c r="P6" s="161"/>
      <c r="Q6" s="161"/>
      <c r="R6" s="162"/>
      <c r="S6" s="12"/>
    </row>
    <row r="7" spans="6:19" s="11" customFormat="1" ht="11.25" customHeight="1">
      <c r="F7" s="78"/>
      <c r="G7" s="78"/>
      <c r="H7" s="23"/>
      <c r="L7" s="13" t="s">
        <v>51</v>
      </c>
      <c r="M7" s="152" t="s">
        <v>55</v>
      </c>
      <c r="N7" s="153"/>
      <c r="O7" s="153"/>
      <c r="P7" s="153"/>
      <c r="Q7" s="153"/>
      <c r="R7" s="154"/>
      <c r="S7" s="12"/>
    </row>
    <row r="8" spans="1:18" s="11" customFormat="1" ht="11.25" customHeight="1">
      <c r="A8" s="11" t="s">
        <v>41</v>
      </c>
      <c r="B8" s="163" t="s">
        <v>57</v>
      </c>
      <c r="C8" s="163"/>
      <c r="D8" s="163"/>
      <c r="E8" s="163"/>
      <c r="F8" s="163"/>
      <c r="G8" s="163"/>
      <c r="H8" s="163"/>
      <c r="I8" s="163"/>
      <c r="J8" s="163"/>
      <c r="L8" s="13" t="s">
        <v>21</v>
      </c>
      <c r="M8" s="152"/>
      <c r="N8" s="153"/>
      <c r="O8" s="153"/>
      <c r="P8" s="153"/>
      <c r="Q8" s="153"/>
      <c r="R8" s="154"/>
    </row>
    <row r="9" spans="12:18" s="11" customFormat="1" ht="11.25" customHeight="1">
      <c r="L9" s="13" t="s">
        <v>36</v>
      </c>
      <c r="M9" s="152" t="s">
        <v>58</v>
      </c>
      <c r="N9" s="153"/>
      <c r="O9" s="153"/>
      <c r="P9" s="153"/>
      <c r="Q9" s="153"/>
      <c r="R9" s="154"/>
    </row>
    <row r="10" spans="1:18" s="11" customFormat="1" ht="11.25">
      <c r="A10" s="11" t="s">
        <v>42</v>
      </c>
      <c r="B10" s="163"/>
      <c r="C10" s="163"/>
      <c r="D10" s="163"/>
      <c r="E10" s="163"/>
      <c r="F10" s="163"/>
      <c r="G10" s="163"/>
      <c r="H10" s="163"/>
      <c r="I10" s="163"/>
      <c r="J10" s="163"/>
      <c r="L10" s="13"/>
      <c r="M10" s="152"/>
      <c r="N10" s="153"/>
      <c r="O10" s="153"/>
      <c r="P10" s="153"/>
      <c r="Q10" s="153"/>
      <c r="R10" s="154"/>
    </row>
    <row r="11" spans="1:19" s="11" customFormat="1" ht="11.25" customHeight="1">
      <c r="A11" s="11" t="s">
        <v>43</v>
      </c>
      <c r="B11" s="175"/>
      <c r="C11" s="175"/>
      <c r="D11" s="175"/>
      <c r="E11" s="175"/>
      <c r="F11" s="175"/>
      <c r="G11" s="175"/>
      <c r="H11" s="175"/>
      <c r="I11" s="175"/>
      <c r="J11" s="175"/>
      <c r="L11" s="13" t="s">
        <v>35</v>
      </c>
      <c r="M11" s="152" t="s">
        <v>56</v>
      </c>
      <c r="N11" s="153"/>
      <c r="O11" s="153"/>
      <c r="P11" s="153"/>
      <c r="Q11" s="153"/>
      <c r="R11" s="154"/>
      <c r="S11" s="12"/>
    </row>
    <row r="12" spans="1:19" s="11" customFormat="1" ht="11.25">
      <c r="A12" s="11" t="s">
        <v>48</v>
      </c>
      <c r="B12" s="176"/>
      <c r="C12" s="176"/>
      <c r="D12" s="176"/>
      <c r="E12" s="176"/>
      <c r="F12" s="176"/>
      <c r="G12" s="176"/>
      <c r="H12" s="176"/>
      <c r="I12" s="176"/>
      <c r="J12" s="176"/>
      <c r="L12" s="13" t="s">
        <v>21</v>
      </c>
      <c r="M12" s="152"/>
      <c r="N12" s="153"/>
      <c r="O12" s="153"/>
      <c r="P12" s="153"/>
      <c r="Q12" s="153"/>
      <c r="R12" s="154"/>
      <c r="S12" s="12"/>
    </row>
    <row r="13" spans="1:19" s="11" customFormat="1" ht="11.25">
      <c r="A13" s="11" t="s">
        <v>47</v>
      </c>
      <c r="B13" s="97"/>
      <c r="C13" s="97"/>
      <c r="D13" s="97"/>
      <c r="E13" s="97"/>
      <c r="F13" s="97"/>
      <c r="G13" s="97"/>
      <c r="H13" s="97"/>
      <c r="I13" s="97"/>
      <c r="J13" s="97"/>
      <c r="L13" s="13" t="s">
        <v>36</v>
      </c>
      <c r="M13" s="152"/>
      <c r="N13" s="153"/>
      <c r="O13" s="153"/>
      <c r="P13" s="153"/>
      <c r="Q13" s="153"/>
      <c r="R13" s="154"/>
      <c r="S13" s="12"/>
    </row>
    <row r="14" spans="1:19" s="11" customFormat="1" ht="11.25">
      <c r="A14" s="11" t="s">
        <v>46</v>
      </c>
      <c r="B14" s="163"/>
      <c r="C14" s="163"/>
      <c r="D14" s="163"/>
      <c r="E14" s="163"/>
      <c r="F14" s="163"/>
      <c r="G14" s="163"/>
      <c r="H14" s="163"/>
      <c r="I14" s="163"/>
      <c r="J14" s="163"/>
      <c r="L14" s="13" t="s">
        <v>22</v>
      </c>
      <c r="M14" s="152"/>
      <c r="N14" s="153"/>
      <c r="O14" s="153"/>
      <c r="P14" s="153"/>
      <c r="Q14" s="153"/>
      <c r="R14" s="154"/>
      <c r="S14" s="12"/>
    </row>
    <row r="15" spans="1:34" s="11" customFormat="1" ht="11.25">
      <c r="A15" s="11" t="s">
        <v>44</v>
      </c>
      <c r="B15" s="156"/>
      <c r="C15" s="156"/>
      <c r="D15" s="156"/>
      <c r="E15" s="156"/>
      <c r="F15" s="156"/>
      <c r="G15" s="156"/>
      <c r="H15" s="156"/>
      <c r="I15" s="156"/>
      <c r="J15" s="156"/>
      <c r="L15" s="13"/>
      <c r="M15" s="165"/>
      <c r="N15" s="166"/>
      <c r="O15" s="166"/>
      <c r="P15" s="166"/>
      <c r="Q15" s="166"/>
      <c r="R15" s="167"/>
      <c r="S15" s="12"/>
      <c r="T15" s="12"/>
      <c r="AH15" s="12"/>
    </row>
    <row r="16" spans="1:20" s="11" customFormat="1" ht="12" thickBot="1">
      <c r="A16" s="11" t="s">
        <v>45</v>
      </c>
      <c r="B16" s="164"/>
      <c r="C16" s="164"/>
      <c r="D16" s="164"/>
      <c r="E16" s="164"/>
      <c r="F16" s="164"/>
      <c r="G16" s="164"/>
      <c r="H16" s="164"/>
      <c r="I16" s="164"/>
      <c r="J16" s="164"/>
      <c r="L16" s="13" t="s">
        <v>23</v>
      </c>
      <c r="M16" s="157">
        <v>383</v>
      </c>
      <c r="N16" s="158"/>
      <c r="O16" s="158"/>
      <c r="P16" s="158"/>
      <c r="Q16" s="158"/>
      <c r="R16" s="159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38" t="s">
        <v>3</v>
      </c>
      <c r="B19" s="139"/>
      <c r="C19" s="43"/>
      <c r="D19" s="132" t="s">
        <v>4</v>
      </c>
      <c r="E19" s="46"/>
      <c r="F19" s="140" t="s">
        <v>5</v>
      </c>
      <c r="G19" s="140"/>
      <c r="H19" s="140"/>
      <c r="I19" s="140"/>
      <c r="J19" s="141" t="s">
        <v>6</v>
      </c>
      <c r="K19" s="142"/>
      <c r="L19" s="142"/>
      <c r="M19" s="142"/>
      <c r="N19" s="142"/>
      <c r="O19" s="142"/>
      <c r="P19" s="142"/>
      <c r="Q19" s="142"/>
      <c r="R19" s="142"/>
      <c r="S19" s="1"/>
      <c r="T19" s="1"/>
    </row>
    <row r="20" spans="1:20" ht="12.75" customHeight="1">
      <c r="A20" s="138"/>
      <c r="B20" s="139"/>
      <c r="C20" s="44"/>
      <c r="D20" s="132"/>
      <c r="E20" s="47"/>
      <c r="F20" s="132" t="s">
        <v>17</v>
      </c>
      <c r="G20" s="132" t="s">
        <v>37</v>
      </c>
      <c r="H20" s="132" t="s">
        <v>38</v>
      </c>
      <c r="I20" s="132" t="s">
        <v>12</v>
      </c>
      <c r="J20" s="132" t="s">
        <v>17</v>
      </c>
      <c r="K20" s="132" t="s">
        <v>37</v>
      </c>
      <c r="L20" s="132" t="s">
        <v>38</v>
      </c>
      <c r="M20" s="132" t="s">
        <v>12</v>
      </c>
      <c r="N20" s="132"/>
      <c r="O20" s="132"/>
      <c r="P20" s="132"/>
      <c r="Q20" s="132"/>
      <c r="R20" s="133"/>
      <c r="S20" s="1"/>
      <c r="T20" s="1"/>
    </row>
    <row r="21" spans="1:20" ht="12.75">
      <c r="A21" s="138"/>
      <c r="B21" s="139"/>
      <c r="C21" s="44"/>
      <c r="D21" s="132"/>
      <c r="E21" s="4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"/>
      <c r="T21" s="1"/>
    </row>
    <row r="22" spans="1:20" ht="12.75">
      <c r="A22" s="138"/>
      <c r="B22" s="139"/>
      <c r="C22" s="45"/>
      <c r="D22" s="132"/>
      <c r="E22" s="48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1"/>
      <c r="T22" s="1"/>
    </row>
    <row r="23" spans="1:31" s="51" customFormat="1" ht="13.5" thickBot="1">
      <c r="A23" s="134">
        <v>1</v>
      </c>
      <c r="B23" s="135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36">
        <v>10</v>
      </c>
      <c r="N23" s="136"/>
      <c r="O23" s="136"/>
      <c r="P23" s="136"/>
      <c r="Q23" s="136"/>
      <c r="R23" s="137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25" t="s">
        <v>59</v>
      </c>
      <c r="B24" s="126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16"/>
      <c r="N24" s="116"/>
      <c r="O24" s="116"/>
      <c r="P24" s="116"/>
      <c r="Q24" s="116"/>
      <c r="R24" s="117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27" t="s">
        <v>60</v>
      </c>
      <c r="B25" s="128"/>
      <c r="C25" s="85">
        <v>1</v>
      </c>
      <c r="D25" s="86" t="s">
        <v>61</v>
      </c>
      <c r="E25" s="80" t="str">
        <f aca="true" t="shared" si="0" ref="E25:E35">IF(LEN(D25)=3,CONCATENATE(D25,"0"),IF(LEN(D25)&gt;=4,CONCATENATE(LEFT(D25,3),"1"),D25))</f>
        <v>0100</v>
      </c>
      <c r="F25" s="87"/>
      <c r="G25" s="87">
        <v>45842465.98</v>
      </c>
      <c r="H25" s="87">
        <v>8664034.9</v>
      </c>
      <c r="I25" s="87">
        <v>54506500.88</v>
      </c>
      <c r="J25" s="87"/>
      <c r="K25" s="87">
        <v>51611938.76</v>
      </c>
      <c r="L25" s="87">
        <v>9487262.08</v>
      </c>
      <c r="M25" s="129">
        <v>61099200.84</v>
      </c>
      <c r="N25" s="130"/>
      <c r="O25" s="130"/>
      <c r="P25" s="130"/>
      <c r="Q25" s="130"/>
      <c r="R25" s="131"/>
      <c r="S25" s="1"/>
      <c r="T25" s="1"/>
    </row>
    <row r="26" spans="1:20" ht="12.75" customHeight="1">
      <c r="A26" s="123" t="s">
        <v>62</v>
      </c>
      <c r="B26" s="124"/>
      <c r="C26" s="85">
        <v>1</v>
      </c>
      <c r="D26" s="70" t="s">
        <v>63</v>
      </c>
      <c r="E26" s="80" t="str">
        <f t="shared" si="0"/>
        <v>0200</v>
      </c>
      <c r="F26" s="69"/>
      <c r="G26" s="69">
        <v>35554897.43</v>
      </c>
      <c r="H26" s="69">
        <v>1464034.83</v>
      </c>
      <c r="I26" s="69">
        <v>37018932.26</v>
      </c>
      <c r="J26" s="69"/>
      <c r="K26" s="69">
        <v>36892498.38</v>
      </c>
      <c r="L26" s="69">
        <v>2243719.32</v>
      </c>
      <c r="M26" s="120">
        <v>39136217.7</v>
      </c>
      <c r="N26" s="121"/>
      <c r="O26" s="121"/>
      <c r="P26" s="121"/>
      <c r="Q26" s="121"/>
      <c r="R26" s="122"/>
      <c r="S26" s="1"/>
      <c r="T26" s="1"/>
    </row>
    <row r="27" spans="1:20" ht="22.5" customHeight="1">
      <c r="A27" s="118" t="s">
        <v>64</v>
      </c>
      <c r="B27" s="119"/>
      <c r="C27" s="85">
        <v>1</v>
      </c>
      <c r="D27" s="70" t="s">
        <v>65</v>
      </c>
      <c r="E27" s="80" t="str">
        <f t="shared" si="0"/>
        <v>0210</v>
      </c>
      <c r="F27" s="69"/>
      <c r="G27" s="69">
        <v>35554897.43</v>
      </c>
      <c r="H27" s="69">
        <v>1464034.83</v>
      </c>
      <c r="I27" s="69">
        <v>37018932.26</v>
      </c>
      <c r="J27" s="69"/>
      <c r="K27" s="69">
        <v>36892498.38</v>
      </c>
      <c r="L27" s="69">
        <v>2243719.32</v>
      </c>
      <c r="M27" s="120">
        <v>39136217.7</v>
      </c>
      <c r="N27" s="121"/>
      <c r="O27" s="121"/>
      <c r="P27" s="121"/>
      <c r="Q27" s="121"/>
      <c r="R27" s="122"/>
      <c r="S27" s="1"/>
      <c r="T27" s="1"/>
    </row>
    <row r="28" spans="1:20" ht="12.75" customHeight="1">
      <c r="A28" s="123" t="s">
        <v>66</v>
      </c>
      <c r="B28" s="124"/>
      <c r="C28" s="85">
        <v>1</v>
      </c>
      <c r="D28" s="70" t="s">
        <v>67</v>
      </c>
      <c r="E28" s="80" t="str">
        <f t="shared" si="0"/>
        <v>0300</v>
      </c>
      <c r="F28" s="69"/>
      <c r="G28" s="69">
        <v>10287568.55</v>
      </c>
      <c r="H28" s="69">
        <v>7200000.07</v>
      </c>
      <c r="I28" s="69">
        <v>17487568.62</v>
      </c>
      <c r="J28" s="69"/>
      <c r="K28" s="69">
        <v>14719440.38</v>
      </c>
      <c r="L28" s="69">
        <v>7243542.76</v>
      </c>
      <c r="M28" s="120">
        <v>21962983.14</v>
      </c>
      <c r="N28" s="121"/>
      <c r="O28" s="121"/>
      <c r="P28" s="121"/>
      <c r="Q28" s="121"/>
      <c r="R28" s="122"/>
      <c r="S28" s="1"/>
      <c r="T28" s="1"/>
    </row>
    <row r="29" spans="1:20" ht="12.75" customHeight="1">
      <c r="A29" s="123" t="s">
        <v>68</v>
      </c>
      <c r="B29" s="124"/>
      <c r="C29" s="85">
        <v>1</v>
      </c>
      <c r="D29" s="70" t="s">
        <v>69</v>
      </c>
      <c r="E29" s="80" t="str">
        <f t="shared" si="0"/>
        <v>0400</v>
      </c>
      <c r="F29" s="69"/>
      <c r="G29" s="69"/>
      <c r="H29" s="69"/>
      <c r="I29" s="69"/>
      <c r="J29" s="69"/>
      <c r="K29" s="69"/>
      <c r="L29" s="69"/>
      <c r="M29" s="120"/>
      <c r="N29" s="121"/>
      <c r="O29" s="121"/>
      <c r="P29" s="121"/>
      <c r="Q29" s="121"/>
      <c r="R29" s="122"/>
      <c r="S29" s="1"/>
      <c r="T29" s="1"/>
    </row>
    <row r="30" spans="1:20" ht="12.75" customHeight="1">
      <c r="A30" s="123" t="s">
        <v>70</v>
      </c>
      <c r="B30" s="124"/>
      <c r="C30" s="85">
        <v>1</v>
      </c>
      <c r="D30" s="70" t="s">
        <v>71</v>
      </c>
      <c r="E30" s="80" t="str">
        <f t="shared" si="0"/>
        <v>0500</v>
      </c>
      <c r="F30" s="69"/>
      <c r="G30" s="69"/>
      <c r="H30" s="69"/>
      <c r="I30" s="69"/>
      <c r="J30" s="69"/>
      <c r="K30" s="69"/>
      <c r="L30" s="69"/>
      <c r="M30" s="120"/>
      <c r="N30" s="121"/>
      <c r="O30" s="121"/>
      <c r="P30" s="121"/>
      <c r="Q30" s="121"/>
      <c r="R30" s="122"/>
      <c r="S30" s="1"/>
      <c r="T30" s="1"/>
    </row>
    <row r="31" spans="1:20" ht="22.5" customHeight="1">
      <c r="A31" s="118" t="s">
        <v>72</v>
      </c>
      <c r="B31" s="119"/>
      <c r="C31" s="85">
        <v>1</v>
      </c>
      <c r="D31" s="70" t="s">
        <v>73</v>
      </c>
      <c r="E31" s="80" t="str">
        <f t="shared" si="0"/>
        <v>0510</v>
      </c>
      <c r="F31" s="69"/>
      <c r="G31" s="69"/>
      <c r="H31" s="69"/>
      <c r="I31" s="69"/>
      <c r="J31" s="69"/>
      <c r="K31" s="69"/>
      <c r="L31" s="69"/>
      <c r="M31" s="120"/>
      <c r="N31" s="121"/>
      <c r="O31" s="121"/>
      <c r="P31" s="121"/>
      <c r="Q31" s="121"/>
      <c r="R31" s="122"/>
      <c r="S31" s="1"/>
      <c r="T31" s="1"/>
    </row>
    <row r="32" spans="1:20" ht="22.5" customHeight="1">
      <c r="A32" s="123" t="s">
        <v>74</v>
      </c>
      <c r="B32" s="124"/>
      <c r="C32" s="85">
        <v>1</v>
      </c>
      <c r="D32" s="70" t="s">
        <v>75</v>
      </c>
      <c r="E32" s="80" t="str">
        <f t="shared" si="0"/>
        <v>0600</v>
      </c>
      <c r="F32" s="69"/>
      <c r="G32" s="69"/>
      <c r="H32" s="69"/>
      <c r="I32" s="69"/>
      <c r="J32" s="69"/>
      <c r="K32" s="69"/>
      <c r="L32" s="69"/>
      <c r="M32" s="120"/>
      <c r="N32" s="121"/>
      <c r="O32" s="121"/>
      <c r="P32" s="121"/>
      <c r="Q32" s="121"/>
      <c r="R32" s="122"/>
      <c r="S32" s="1"/>
      <c r="T32" s="1"/>
    </row>
    <row r="33" spans="1:20" ht="12.75" customHeight="1">
      <c r="A33" s="123" t="s">
        <v>76</v>
      </c>
      <c r="B33" s="124"/>
      <c r="C33" s="85">
        <v>1</v>
      </c>
      <c r="D33" s="70" t="s">
        <v>77</v>
      </c>
      <c r="E33" s="80" t="str">
        <f t="shared" si="0"/>
        <v>0700</v>
      </c>
      <c r="F33" s="69"/>
      <c r="G33" s="69">
        <v>36505854.64</v>
      </c>
      <c r="H33" s="69"/>
      <c r="I33" s="69">
        <v>36505854.64</v>
      </c>
      <c r="J33" s="69"/>
      <c r="K33" s="69">
        <v>36505854.64</v>
      </c>
      <c r="L33" s="69"/>
      <c r="M33" s="120">
        <v>36505854.64</v>
      </c>
      <c r="N33" s="121"/>
      <c r="O33" s="121"/>
      <c r="P33" s="121"/>
      <c r="Q33" s="121"/>
      <c r="R33" s="122"/>
      <c r="S33" s="1"/>
      <c r="T33" s="1"/>
    </row>
    <row r="34" spans="1:20" ht="12.75" customHeight="1">
      <c r="A34" s="123" t="s">
        <v>78</v>
      </c>
      <c r="B34" s="124"/>
      <c r="C34" s="85">
        <v>1</v>
      </c>
      <c r="D34" s="70" t="s">
        <v>79</v>
      </c>
      <c r="E34" s="80" t="str">
        <f t="shared" si="0"/>
        <v>0800</v>
      </c>
      <c r="F34" s="69">
        <v>13492.72</v>
      </c>
      <c r="G34" s="69">
        <v>877018.39</v>
      </c>
      <c r="H34" s="69">
        <v>118142.55</v>
      </c>
      <c r="I34" s="69">
        <v>1008653.66</v>
      </c>
      <c r="J34" s="69"/>
      <c r="K34" s="69">
        <v>908466.78</v>
      </c>
      <c r="L34" s="69">
        <v>77872.47</v>
      </c>
      <c r="M34" s="120">
        <v>986339.25</v>
      </c>
      <c r="N34" s="121"/>
      <c r="O34" s="121"/>
      <c r="P34" s="121"/>
      <c r="Q34" s="121"/>
      <c r="R34" s="122"/>
      <c r="S34" s="1"/>
      <c r="T34" s="1"/>
    </row>
    <row r="35" spans="1:20" ht="22.5" customHeight="1" thickBot="1">
      <c r="A35" s="118" t="s">
        <v>80</v>
      </c>
      <c r="B35" s="119"/>
      <c r="C35" s="85">
        <v>1</v>
      </c>
      <c r="D35" s="70" t="s">
        <v>81</v>
      </c>
      <c r="E35" s="80" t="str">
        <f t="shared" si="0"/>
        <v>0810</v>
      </c>
      <c r="F35" s="69"/>
      <c r="G35" s="69"/>
      <c r="H35" s="69"/>
      <c r="I35" s="69"/>
      <c r="J35" s="69"/>
      <c r="K35" s="69"/>
      <c r="L35" s="69"/>
      <c r="M35" s="120"/>
      <c r="N35" s="121"/>
      <c r="O35" s="121"/>
      <c r="P35" s="121"/>
      <c r="Q35" s="121"/>
      <c r="R35" s="122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38" t="s">
        <v>3</v>
      </c>
      <c r="B38" s="139"/>
      <c r="C38" s="43"/>
      <c r="D38" s="132" t="s">
        <v>4</v>
      </c>
      <c r="E38" s="46"/>
      <c r="F38" s="140" t="s">
        <v>5</v>
      </c>
      <c r="G38" s="140"/>
      <c r="H38" s="140"/>
      <c r="I38" s="140"/>
      <c r="J38" s="141" t="s">
        <v>6</v>
      </c>
      <c r="K38" s="142"/>
      <c r="L38" s="142"/>
      <c r="M38" s="142"/>
      <c r="N38" s="142"/>
      <c r="O38" s="142"/>
      <c r="P38" s="142"/>
      <c r="Q38" s="142"/>
      <c r="R38" s="142"/>
      <c r="S38" s="1"/>
      <c r="T38" s="1"/>
    </row>
    <row r="39" spans="1:20" ht="12.75" customHeight="1">
      <c r="A39" s="138"/>
      <c r="B39" s="139"/>
      <c r="C39" s="44"/>
      <c r="D39" s="132"/>
      <c r="E39" s="47"/>
      <c r="F39" s="132" t="s">
        <v>17</v>
      </c>
      <c r="G39" s="132" t="s">
        <v>37</v>
      </c>
      <c r="H39" s="132" t="s">
        <v>38</v>
      </c>
      <c r="I39" s="132" t="s">
        <v>12</v>
      </c>
      <c r="J39" s="132" t="s">
        <v>17</v>
      </c>
      <c r="K39" s="132" t="s">
        <v>37</v>
      </c>
      <c r="L39" s="132" t="s">
        <v>38</v>
      </c>
      <c r="M39" s="132" t="s">
        <v>12</v>
      </c>
      <c r="N39" s="132"/>
      <c r="O39" s="132"/>
      <c r="P39" s="132"/>
      <c r="Q39" s="132"/>
      <c r="R39" s="133"/>
      <c r="S39" s="1"/>
      <c r="T39" s="1"/>
    </row>
    <row r="40" spans="1:20" ht="12.75">
      <c r="A40" s="138"/>
      <c r="B40" s="139"/>
      <c r="C40" s="44"/>
      <c r="D40" s="132"/>
      <c r="E40" s="47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S40" s="1"/>
      <c r="T40" s="1"/>
    </row>
    <row r="41" spans="1:20" ht="12.75">
      <c r="A41" s="138"/>
      <c r="B41" s="139"/>
      <c r="C41" s="45"/>
      <c r="D41" s="132"/>
      <c r="E41" s="48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S41" s="1"/>
      <c r="T41" s="1"/>
    </row>
    <row r="42" spans="1:31" s="51" customFormat="1" ht="13.5" thickBot="1">
      <c r="A42" s="134">
        <v>1</v>
      </c>
      <c r="B42" s="135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36">
        <v>10</v>
      </c>
      <c r="N42" s="136"/>
      <c r="O42" s="136"/>
      <c r="P42" s="136"/>
      <c r="Q42" s="136"/>
      <c r="R42" s="137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46" t="s">
        <v>83</v>
      </c>
      <c r="B43" s="147"/>
      <c r="C43" s="85">
        <v>1</v>
      </c>
      <c r="D43" s="70" t="s">
        <v>84</v>
      </c>
      <c r="E43" s="80" t="str">
        <f aca="true" t="shared" si="1" ref="E43:E50"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20"/>
      <c r="N43" s="121"/>
      <c r="O43" s="121"/>
      <c r="P43" s="121"/>
      <c r="Q43" s="121"/>
      <c r="R43" s="122"/>
      <c r="S43" s="1"/>
      <c r="T43" s="1"/>
    </row>
    <row r="44" spans="1:20" ht="22.5" customHeight="1">
      <c r="A44" s="118" t="s">
        <v>85</v>
      </c>
      <c r="B44" s="119"/>
      <c r="C44" s="85">
        <v>1</v>
      </c>
      <c r="D44" s="70" t="s">
        <v>86</v>
      </c>
      <c r="E44" s="80" t="str">
        <f t="shared" si="1"/>
        <v>1010</v>
      </c>
      <c r="F44" s="69"/>
      <c r="G44" s="69"/>
      <c r="H44" s="69"/>
      <c r="I44" s="69"/>
      <c r="J44" s="69"/>
      <c r="K44" s="69"/>
      <c r="L44" s="69"/>
      <c r="M44" s="120"/>
      <c r="N44" s="121"/>
      <c r="O44" s="121"/>
      <c r="P44" s="121"/>
      <c r="Q44" s="121"/>
      <c r="R44" s="122"/>
      <c r="S44" s="1"/>
      <c r="T44" s="1"/>
    </row>
    <row r="45" spans="1:20" ht="12.75" customHeight="1">
      <c r="A45" s="123" t="s">
        <v>87</v>
      </c>
      <c r="B45" s="124"/>
      <c r="C45" s="85">
        <v>1</v>
      </c>
      <c r="D45" s="70" t="s">
        <v>88</v>
      </c>
      <c r="E45" s="80" t="str">
        <f t="shared" si="1"/>
        <v>1200</v>
      </c>
      <c r="F45" s="69"/>
      <c r="G45" s="69"/>
      <c r="H45" s="69"/>
      <c r="I45" s="69"/>
      <c r="J45" s="69"/>
      <c r="K45" s="69"/>
      <c r="L45" s="69"/>
      <c r="M45" s="120"/>
      <c r="N45" s="121"/>
      <c r="O45" s="121"/>
      <c r="P45" s="121"/>
      <c r="Q45" s="121"/>
      <c r="R45" s="122"/>
      <c r="S45" s="1"/>
      <c r="T45" s="1"/>
    </row>
    <row r="46" spans="1:20" ht="22.5" customHeight="1">
      <c r="A46" s="118" t="s">
        <v>80</v>
      </c>
      <c r="B46" s="119"/>
      <c r="C46" s="85">
        <v>1</v>
      </c>
      <c r="D46" s="70" t="s">
        <v>89</v>
      </c>
      <c r="E46" s="80" t="str">
        <f t="shared" si="1"/>
        <v>1210</v>
      </c>
      <c r="F46" s="69"/>
      <c r="G46" s="69"/>
      <c r="H46" s="69"/>
      <c r="I46" s="69"/>
      <c r="J46" s="69"/>
      <c r="K46" s="69"/>
      <c r="L46" s="69"/>
      <c r="M46" s="120"/>
      <c r="N46" s="121"/>
      <c r="O46" s="121"/>
      <c r="P46" s="121"/>
      <c r="Q46" s="121"/>
      <c r="R46" s="122"/>
      <c r="S46" s="1"/>
      <c r="T46" s="1"/>
    </row>
    <row r="47" spans="1:20" ht="12.75" customHeight="1">
      <c r="A47" s="123" t="s">
        <v>90</v>
      </c>
      <c r="B47" s="124"/>
      <c r="C47" s="85">
        <v>1</v>
      </c>
      <c r="D47" s="70" t="s">
        <v>91</v>
      </c>
      <c r="E47" s="80" t="str">
        <f t="shared" si="1"/>
        <v>1300</v>
      </c>
      <c r="F47" s="69"/>
      <c r="G47" s="69"/>
      <c r="H47" s="69"/>
      <c r="I47" s="69"/>
      <c r="J47" s="69"/>
      <c r="K47" s="69"/>
      <c r="L47" s="69"/>
      <c r="M47" s="120"/>
      <c r="N47" s="121"/>
      <c r="O47" s="121"/>
      <c r="P47" s="121"/>
      <c r="Q47" s="121"/>
      <c r="R47" s="122"/>
      <c r="S47" s="1"/>
      <c r="T47" s="1"/>
    </row>
    <row r="48" spans="1:20" ht="22.5" customHeight="1">
      <c r="A48" s="123" t="s">
        <v>92</v>
      </c>
      <c r="B48" s="124"/>
      <c r="C48" s="85">
        <v>1</v>
      </c>
      <c r="D48" s="70" t="s">
        <v>93</v>
      </c>
      <c r="E48" s="80" t="str">
        <f t="shared" si="1"/>
        <v>1500</v>
      </c>
      <c r="F48" s="69"/>
      <c r="G48" s="69"/>
      <c r="H48" s="69"/>
      <c r="I48" s="69"/>
      <c r="J48" s="69"/>
      <c r="K48" s="69"/>
      <c r="L48" s="69"/>
      <c r="M48" s="120"/>
      <c r="N48" s="121"/>
      <c r="O48" s="121"/>
      <c r="P48" s="121"/>
      <c r="Q48" s="121"/>
      <c r="R48" s="122"/>
      <c r="S48" s="1"/>
      <c r="T48" s="1"/>
    </row>
    <row r="49" spans="1:20" ht="12.75" customHeight="1" thickBot="1">
      <c r="A49" s="107" t="s">
        <v>94</v>
      </c>
      <c r="B49" s="108"/>
      <c r="C49" s="85">
        <v>1</v>
      </c>
      <c r="D49" s="88" t="s">
        <v>95</v>
      </c>
      <c r="E49" s="80" t="str">
        <f t="shared" si="1"/>
        <v>1600</v>
      </c>
      <c r="F49" s="90"/>
      <c r="G49" s="90"/>
      <c r="H49" s="90"/>
      <c r="I49" s="90"/>
      <c r="J49" s="90"/>
      <c r="K49" s="90">
        <v>3571.1</v>
      </c>
      <c r="L49" s="90"/>
      <c r="M49" s="109">
        <v>3571.1</v>
      </c>
      <c r="N49" s="110"/>
      <c r="O49" s="110"/>
      <c r="P49" s="110"/>
      <c r="Q49" s="110"/>
      <c r="R49" s="111"/>
      <c r="S49" s="1"/>
      <c r="T49" s="1"/>
    </row>
    <row r="50" spans="1:20" ht="33.75" customHeight="1" thickBot="1">
      <c r="A50" s="112" t="s">
        <v>96</v>
      </c>
      <c r="B50" s="113"/>
      <c r="C50" s="85">
        <v>1</v>
      </c>
      <c r="D50" s="89" t="s">
        <v>97</v>
      </c>
      <c r="E50" s="80" t="str">
        <f t="shared" si="1"/>
        <v>1900</v>
      </c>
      <c r="F50" s="91">
        <v>13492.72</v>
      </c>
      <c r="G50" s="91">
        <v>47670441.58</v>
      </c>
      <c r="H50" s="91">
        <v>7318142.62</v>
      </c>
      <c r="I50" s="91">
        <v>55002076.92</v>
      </c>
      <c r="J50" s="91"/>
      <c r="K50" s="91">
        <v>52137332.9</v>
      </c>
      <c r="L50" s="91">
        <v>7321415.23</v>
      </c>
      <c r="M50" s="104">
        <v>59458748.13</v>
      </c>
      <c r="N50" s="105"/>
      <c r="O50" s="105"/>
      <c r="P50" s="105"/>
      <c r="Q50" s="105"/>
      <c r="R50" s="106"/>
      <c r="S50" s="1"/>
      <c r="T50" s="1"/>
    </row>
    <row r="51" spans="1:31" ht="12.75" customHeight="1">
      <c r="A51" s="114" t="s">
        <v>98</v>
      </c>
      <c r="B51" s="115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16"/>
      <c r="N51" s="116"/>
      <c r="O51" s="116"/>
      <c r="P51" s="116"/>
      <c r="Q51" s="116"/>
      <c r="R51" s="117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27" t="s">
        <v>99</v>
      </c>
      <c r="B52" s="128"/>
      <c r="C52" s="85">
        <v>1</v>
      </c>
      <c r="D52" s="86" t="s">
        <v>100</v>
      </c>
      <c r="E52" s="80" t="str">
        <f aca="true" t="shared" si="2" ref="E52:E64">IF(LEN(D52)=3,CONCATENATE(D52,"0"),IF(LEN(D52)&gt;=4,CONCATENATE(LEFT(D52,3),"1"),D52))</f>
        <v>2000</v>
      </c>
      <c r="F52" s="87"/>
      <c r="G52" s="87"/>
      <c r="H52" s="87">
        <v>1537709.43</v>
      </c>
      <c r="I52" s="87">
        <v>1537709.43</v>
      </c>
      <c r="J52" s="87"/>
      <c r="K52" s="87"/>
      <c r="L52" s="87">
        <v>680722.81</v>
      </c>
      <c r="M52" s="129">
        <v>680722.81</v>
      </c>
      <c r="N52" s="130"/>
      <c r="O52" s="130"/>
      <c r="P52" s="130"/>
      <c r="Q52" s="130"/>
      <c r="R52" s="131"/>
      <c r="S52" s="1"/>
      <c r="T52" s="1"/>
    </row>
    <row r="53" spans="1:20" ht="33.75" customHeight="1">
      <c r="A53" s="118" t="s">
        <v>101</v>
      </c>
      <c r="B53" s="119"/>
      <c r="C53" s="85">
        <v>1</v>
      </c>
      <c r="D53" s="70" t="s">
        <v>102</v>
      </c>
      <c r="E53" s="80" t="str">
        <f t="shared" si="2"/>
        <v>2010</v>
      </c>
      <c r="F53" s="69"/>
      <c r="G53" s="69"/>
      <c r="H53" s="69">
        <v>1537709.43</v>
      </c>
      <c r="I53" s="69">
        <v>1537709.43</v>
      </c>
      <c r="J53" s="69"/>
      <c r="K53" s="69"/>
      <c r="L53" s="69">
        <v>680722.81</v>
      </c>
      <c r="M53" s="120">
        <v>680722.81</v>
      </c>
      <c r="N53" s="121"/>
      <c r="O53" s="121"/>
      <c r="P53" s="121"/>
      <c r="Q53" s="121"/>
      <c r="R53" s="122"/>
      <c r="S53" s="1"/>
      <c r="T53" s="1"/>
    </row>
    <row r="54" spans="1:20" ht="12.75" customHeight="1">
      <c r="A54" s="118" t="s">
        <v>103</v>
      </c>
      <c r="B54" s="119"/>
      <c r="C54" s="85">
        <v>1</v>
      </c>
      <c r="D54" s="70" t="s">
        <v>104</v>
      </c>
      <c r="E54" s="80" t="str">
        <f t="shared" si="2"/>
        <v>2030</v>
      </c>
      <c r="F54" s="69"/>
      <c r="G54" s="69"/>
      <c r="H54" s="69"/>
      <c r="I54" s="69"/>
      <c r="J54" s="69"/>
      <c r="K54" s="69"/>
      <c r="L54" s="69"/>
      <c r="M54" s="120"/>
      <c r="N54" s="121"/>
      <c r="O54" s="121"/>
      <c r="P54" s="121"/>
      <c r="Q54" s="121"/>
      <c r="R54" s="122"/>
      <c r="S54" s="1"/>
      <c r="T54" s="1"/>
    </row>
    <row r="55" spans="1:20" ht="22.5" customHeight="1">
      <c r="A55" s="148" t="s">
        <v>105</v>
      </c>
      <c r="B55" s="149"/>
      <c r="C55" s="85">
        <v>1</v>
      </c>
      <c r="D55" s="70" t="s">
        <v>106</v>
      </c>
      <c r="E55" s="80" t="str">
        <f t="shared" si="2"/>
        <v>2040</v>
      </c>
      <c r="F55" s="69"/>
      <c r="G55" s="69"/>
      <c r="H55" s="69"/>
      <c r="I55" s="69"/>
      <c r="J55" s="69"/>
      <c r="K55" s="69"/>
      <c r="L55" s="69"/>
      <c r="M55" s="120"/>
      <c r="N55" s="121"/>
      <c r="O55" s="121"/>
      <c r="P55" s="121"/>
      <c r="Q55" s="121"/>
      <c r="R55" s="122"/>
      <c r="S55" s="1"/>
      <c r="T55" s="1"/>
    </row>
    <row r="56" spans="1:20" ht="22.5" customHeight="1">
      <c r="A56" s="150" t="s">
        <v>85</v>
      </c>
      <c r="B56" s="151"/>
      <c r="C56" s="85">
        <v>1</v>
      </c>
      <c r="D56" s="70" t="s">
        <v>107</v>
      </c>
      <c r="E56" s="80" t="str">
        <f t="shared" si="2"/>
        <v>2050</v>
      </c>
      <c r="F56" s="69"/>
      <c r="G56" s="69"/>
      <c r="H56" s="69"/>
      <c r="I56" s="69"/>
      <c r="J56" s="69"/>
      <c r="K56" s="69"/>
      <c r="L56" s="69"/>
      <c r="M56" s="120"/>
      <c r="N56" s="121"/>
      <c r="O56" s="121"/>
      <c r="P56" s="121"/>
      <c r="Q56" s="121"/>
      <c r="R56" s="122"/>
      <c r="S56" s="1"/>
      <c r="T56" s="1"/>
    </row>
    <row r="57" spans="1:20" ht="12.75" customHeight="1">
      <c r="A57" s="148" t="s">
        <v>108</v>
      </c>
      <c r="B57" s="149"/>
      <c r="C57" s="85">
        <v>1</v>
      </c>
      <c r="D57" s="70" t="s">
        <v>109</v>
      </c>
      <c r="E57" s="80" t="str">
        <f t="shared" si="2"/>
        <v>2060</v>
      </c>
      <c r="F57" s="69"/>
      <c r="G57" s="69"/>
      <c r="H57" s="69"/>
      <c r="I57" s="69"/>
      <c r="J57" s="69"/>
      <c r="K57" s="69"/>
      <c r="L57" s="69"/>
      <c r="M57" s="120"/>
      <c r="N57" s="121"/>
      <c r="O57" s="121"/>
      <c r="P57" s="121"/>
      <c r="Q57" s="121"/>
      <c r="R57" s="122"/>
      <c r="S57" s="1"/>
      <c r="T57" s="1"/>
    </row>
    <row r="58" spans="1:20" ht="12.75" customHeight="1">
      <c r="A58" s="118" t="s">
        <v>110</v>
      </c>
      <c r="B58" s="119"/>
      <c r="C58" s="85">
        <v>1</v>
      </c>
      <c r="D58" s="70" t="s">
        <v>111</v>
      </c>
      <c r="E58" s="80" t="str">
        <f t="shared" si="2"/>
        <v>2070</v>
      </c>
      <c r="F58" s="69"/>
      <c r="G58" s="69"/>
      <c r="H58" s="69"/>
      <c r="I58" s="69"/>
      <c r="J58" s="69"/>
      <c r="K58" s="69"/>
      <c r="L58" s="69"/>
      <c r="M58" s="120"/>
      <c r="N58" s="121"/>
      <c r="O58" s="121"/>
      <c r="P58" s="121"/>
      <c r="Q58" s="121"/>
      <c r="R58" s="122"/>
      <c r="S58" s="1"/>
      <c r="T58" s="1"/>
    </row>
    <row r="59" spans="1:20" ht="12.75" customHeight="1">
      <c r="A59" s="123" t="s">
        <v>112</v>
      </c>
      <c r="B59" s="124"/>
      <c r="C59" s="85">
        <v>1</v>
      </c>
      <c r="D59" s="70" t="s">
        <v>113</v>
      </c>
      <c r="E59" s="80" t="str">
        <f t="shared" si="2"/>
        <v>2400</v>
      </c>
      <c r="F59" s="69"/>
      <c r="G59" s="69"/>
      <c r="H59" s="69"/>
      <c r="I59" s="69"/>
      <c r="J59" s="69"/>
      <c r="K59" s="69"/>
      <c r="L59" s="69"/>
      <c r="M59" s="120"/>
      <c r="N59" s="121"/>
      <c r="O59" s="121"/>
      <c r="P59" s="121"/>
      <c r="Q59" s="121"/>
      <c r="R59" s="122"/>
      <c r="S59" s="1"/>
      <c r="T59" s="1"/>
    </row>
    <row r="60" spans="1:20" ht="22.5" customHeight="1">
      <c r="A60" s="118" t="s">
        <v>85</v>
      </c>
      <c r="B60" s="119"/>
      <c r="C60" s="85">
        <v>1</v>
      </c>
      <c r="D60" s="70" t="s">
        <v>114</v>
      </c>
      <c r="E60" s="80" t="str">
        <f t="shared" si="2"/>
        <v>2410</v>
      </c>
      <c r="F60" s="69"/>
      <c r="G60" s="69"/>
      <c r="H60" s="69"/>
      <c r="I60" s="69"/>
      <c r="J60" s="69"/>
      <c r="K60" s="69"/>
      <c r="L60" s="69"/>
      <c r="M60" s="120"/>
      <c r="N60" s="121"/>
      <c r="O60" s="121"/>
      <c r="P60" s="121"/>
      <c r="Q60" s="121"/>
      <c r="R60" s="122"/>
      <c r="S60" s="1"/>
      <c r="T60" s="1"/>
    </row>
    <row r="61" spans="1:20" ht="22.5" customHeight="1">
      <c r="A61" s="123" t="s">
        <v>115</v>
      </c>
      <c r="B61" s="124"/>
      <c r="C61" s="85">
        <v>1</v>
      </c>
      <c r="D61" s="70" t="s">
        <v>116</v>
      </c>
      <c r="E61" s="80" t="str">
        <f t="shared" si="2"/>
        <v>2500</v>
      </c>
      <c r="F61" s="69">
        <v>1853400</v>
      </c>
      <c r="G61" s="69">
        <v>59565800</v>
      </c>
      <c r="H61" s="69">
        <v>4064.32</v>
      </c>
      <c r="I61" s="69">
        <v>61423264.32</v>
      </c>
      <c r="J61" s="69"/>
      <c r="K61" s="69"/>
      <c r="L61" s="69"/>
      <c r="M61" s="120"/>
      <c r="N61" s="121"/>
      <c r="O61" s="121"/>
      <c r="P61" s="121"/>
      <c r="Q61" s="121"/>
      <c r="R61" s="122"/>
      <c r="S61" s="1"/>
      <c r="T61" s="1"/>
    </row>
    <row r="62" spans="1:20" ht="22.5" customHeight="1">
      <c r="A62" s="118" t="s">
        <v>117</v>
      </c>
      <c r="B62" s="119"/>
      <c r="C62" s="85">
        <v>1</v>
      </c>
      <c r="D62" s="70" t="s">
        <v>118</v>
      </c>
      <c r="E62" s="80" t="str">
        <f t="shared" si="2"/>
        <v>2510</v>
      </c>
      <c r="F62" s="69"/>
      <c r="G62" s="69"/>
      <c r="H62" s="69"/>
      <c r="I62" s="69"/>
      <c r="J62" s="69"/>
      <c r="K62" s="69"/>
      <c r="L62" s="69"/>
      <c r="M62" s="120"/>
      <c r="N62" s="121"/>
      <c r="O62" s="121"/>
      <c r="P62" s="121"/>
      <c r="Q62" s="121"/>
      <c r="R62" s="122"/>
      <c r="S62" s="1"/>
      <c r="T62" s="1"/>
    </row>
    <row r="63" spans="1:20" ht="22.5" customHeight="1">
      <c r="A63" s="123" t="s">
        <v>119</v>
      </c>
      <c r="B63" s="124"/>
      <c r="C63" s="85">
        <v>1</v>
      </c>
      <c r="D63" s="70" t="s">
        <v>120</v>
      </c>
      <c r="E63" s="80" t="str">
        <f t="shared" si="2"/>
        <v>2600</v>
      </c>
      <c r="F63" s="69">
        <v>161363.1</v>
      </c>
      <c r="G63" s="69">
        <v>87537.87</v>
      </c>
      <c r="H63" s="69">
        <v>110423.28</v>
      </c>
      <c r="I63" s="69">
        <v>359324.25</v>
      </c>
      <c r="J63" s="69"/>
      <c r="K63" s="69"/>
      <c r="L63" s="69"/>
      <c r="M63" s="120"/>
      <c r="N63" s="121"/>
      <c r="O63" s="121"/>
      <c r="P63" s="121"/>
      <c r="Q63" s="121"/>
      <c r="R63" s="122"/>
      <c r="S63" s="1"/>
      <c r="T63" s="1"/>
    </row>
    <row r="64" spans="1:20" ht="22.5" customHeight="1" thickBot="1">
      <c r="A64" s="118" t="s">
        <v>117</v>
      </c>
      <c r="B64" s="119"/>
      <c r="C64" s="85">
        <v>1</v>
      </c>
      <c r="D64" s="70" t="s">
        <v>121</v>
      </c>
      <c r="E64" s="80" t="str">
        <f t="shared" si="2"/>
        <v>2610</v>
      </c>
      <c r="F64" s="69"/>
      <c r="G64" s="69"/>
      <c r="H64" s="69"/>
      <c r="I64" s="69"/>
      <c r="J64" s="69"/>
      <c r="K64" s="69"/>
      <c r="L64" s="69"/>
      <c r="M64" s="120"/>
      <c r="N64" s="121"/>
      <c r="O64" s="121"/>
      <c r="P64" s="121"/>
      <c r="Q64" s="121"/>
      <c r="R64" s="122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38" t="s">
        <v>3</v>
      </c>
      <c r="B67" s="139"/>
      <c r="C67" s="43"/>
      <c r="D67" s="132" t="s">
        <v>4</v>
      </c>
      <c r="E67" s="46"/>
      <c r="F67" s="140" t="s">
        <v>5</v>
      </c>
      <c r="G67" s="140"/>
      <c r="H67" s="140"/>
      <c r="I67" s="140"/>
      <c r="J67" s="141" t="s">
        <v>6</v>
      </c>
      <c r="K67" s="142"/>
      <c r="L67" s="142"/>
      <c r="M67" s="142"/>
      <c r="N67" s="142"/>
      <c r="O67" s="142"/>
      <c r="P67" s="142"/>
      <c r="Q67" s="142"/>
      <c r="R67" s="142"/>
      <c r="S67" s="1"/>
      <c r="T67" s="1"/>
    </row>
    <row r="68" spans="1:20" ht="12.75" customHeight="1">
      <c r="A68" s="138"/>
      <c r="B68" s="139"/>
      <c r="C68" s="44"/>
      <c r="D68" s="132"/>
      <c r="E68" s="47"/>
      <c r="F68" s="132" t="s">
        <v>17</v>
      </c>
      <c r="G68" s="132" t="s">
        <v>37</v>
      </c>
      <c r="H68" s="132" t="s">
        <v>38</v>
      </c>
      <c r="I68" s="132" t="s">
        <v>12</v>
      </c>
      <c r="J68" s="132" t="s">
        <v>17</v>
      </c>
      <c r="K68" s="132" t="s">
        <v>37</v>
      </c>
      <c r="L68" s="132" t="s">
        <v>38</v>
      </c>
      <c r="M68" s="132" t="s">
        <v>12</v>
      </c>
      <c r="N68" s="132"/>
      <c r="O68" s="132"/>
      <c r="P68" s="132"/>
      <c r="Q68" s="132"/>
      <c r="R68" s="133"/>
      <c r="S68" s="1"/>
      <c r="T68" s="1"/>
    </row>
    <row r="69" spans="1:20" ht="12.75">
      <c r="A69" s="138"/>
      <c r="B69" s="139"/>
      <c r="C69" s="44"/>
      <c r="D69" s="132"/>
      <c r="E69" s="47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3"/>
      <c r="S69" s="1"/>
      <c r="T69" s="1"/>
    </row>
    <row r="70" spans="1:20" ht="12.75">
      <c r="A70" s="138"/>
      <c r="B70" s="139"/>
      <c r="C70" s="45"/>
      <c r="D70" s="132"/>
      <c r="E70" s="48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3"/>
      <c r="S70" s="1"/>
      <c r="T70" s="1"/>
    </row>
    <row r="71" spans="1:31" s="51" customFormat="1" ht="13.5" thickBot="1">
      <c r="A71" s="134">
        <v>1</v>
      </c>
      <c r="B71" s="135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36">
        <v>10</v>
      </c>
      <c r="N71" s="136"/>
      <c r="O71" s="136"/>
      <c r="P71" s="136"/>
      <c r="Q71" s="136"/>
      <c r="R71" s="137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46" t="s">
        <v>123</v>
      </c>
      <c r="B72" s="147"/>
      <c r="C72" s="85">
        <v>1</v>
      </c>
      <c r="D72" s="70" t="s">
        <v>124</v>
      </c>
      <c r="E72" s="80" t="str">
        <f aca="true" t="shared" si="3" ref="E72:E78"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20"/>
      <c r="N72" s="121"/>
      <c r="O72" s="121"/>
      <c r="P72" s="121"/>
      <c r="Q72" s="121"/>
      <c r="R72" s="122"/>
      <c r="S72" s="1"/>
      <c r="T72" s="1"/>
    </row>
    <row r="73" spans="1:20" ht="22.5" customHeight="1">
      <c r="A73" s="118" t="s">
        <v>125</v>
      </c>
      <c r="B73" s="119"/>
      <c r="C73" s="85">
        <v>1</v>
      </c>
      <c r="D73" s="70" t="s">
        <v>126</v>
      </c>
      <c r="E73" s="80" t="str">
        <f t="shared" si="3"/>
        <v>2710</v>
      </c>
      <c r="F73" s="69"/>
      <c r="G73" s="69"/>
      <c r="H73" s="69"/>
      <c r="I73" s="69"/>
      <c r="J73" s="69"/>
      <c r="K73" s="69"/>
      <c r="L73" s="69"/>
      <c r="M73" s="120"/>
      <c r="N73" s="121"/>
      <c r="O73" s="121"/>
      <c r="P73" s="121"/>
      <c r="Q73" s="121"/>
      <c r="R73" s="122"/>
      <c r="S73" s="1"/>
      <c r="T73" s="1"/>
    </row>
    <row r="74" spans="1:20" ht="12.75" customHeight="1">
      <c r="A74" s="123" t="s">
        <v>127</v>
      </c>
      <c r="B74" s="124"/>
      <c r="C74" s="85">
        <v>1</v>
      </c>
      <c r="D74" s="70" t="s">
        <v>128</v>
      </c>
      <c r="E74" s="80" t="str">
        <f t="shared" si="3"/>
        <v>2800</v>
      </c>
      <c r="F74" s="69"/>
      <c r="G74" s="69"/>
      <c r="H74" s="69"/>
      <c r="I74" s="69"/>
      <c r="J74" s="69"/>
      <c r="K74" s="69"/>
      <c r="L74" s="69"/>
      <c r="M74" s="120"/>
      <c r="N74" s="121"/>
      <c r="O74" s="121"/>
      <c r="P74" s="121"/>
      <c r="Q74" s="121"/>
      <c r="R74" s="122"/>
      <c r="S74" s="1"/>
      <c r="T74" s="1"/>
    </row>
    <row r="75" spans="1:20" ht="22.5" customHeight="1">
      <c r="A75" s="118" t="s">
        <v>129</v>
      </c>
      <c r="B75" s="119"/>
      <c r="C75" s="85">
        <v>1</v>
      </c>
      <c r="D75" s="70" t="s">
        <v>130</v>
      </c>
      <c r="E75" s="80" t="str">
        <f t="shared" si="3"/>
        <v>2820</v>
      </c>
      <c r="F75" s="69"/>
      <c r="G75" s="69"/>
      <c r="H75" s="69"/>
      <c r="I75" s="69"/>
      <c r="J75" s="69"/>
      <c r="K75" s="69"/>
      <c r="L75" s="69"/>
      <c r="M75" s="120"/>
      <c r="N75" s="121"/>
      <c r="O75" s="121"/>
      <c r="P75" s="121"/>
      <c r="Q75" s="121"/>
      <c r="R75" s="122"/>
      <c r="S75" s="1"/>
      <c r="T75" s="1"/>
    </row>
    <row r="76" spans="1:20" ht="12.75" customHeight="1" thickBot="1">
      <c r="A76" s="107" t="s">
        <v>131</v>
      </c>
      <c r="B76" s="108"/>
      <c r="C76" s="85">
        <v>1</v>
      </c>
      <c r="D76" s="88" t="s">
        <v>132</v>
      </c>
      <c r="E76" s="80" t="str">
        <f t="shared" si="3"/>
        <v>2900</v>
      </c>
      <c r="F76" s="90"/>
      <c r="G76" s="90"/>
      <c r="H76" s="90"/>
      <c r="I76" s="90"/>
      <c r="J76" s="90"/>
      <c r="K76" s="90"/>
      <c r="L76" s="90"/>
      <c r="M76" s="109"/>
      <c r="N76" s="110"/>
      <c r="O76" s="110"/>
      <c r="P76" s="110"/>
      <c r="Q76" s="110"/>
      <c r="R76" s="111"/>
      <c r="S76" s="1"/>
      <c r="T76" s="1"/>
    </row>
    <row r="77" spans="1:20" ht="33.75" customHeight="1" thickBot="1">
      <c r="A77" s="112" t="s">
        <v>133</v>
      </c>
      <c r="B77" s="113"/>
      <c r="C77" s="85">
        <v>1</v>
      </c>
      <c r="D77" s="92" t="s">
        <v>134</v>
      </c>
      <c r="E77" s="80" t="str">
        <f t="shared" si="3"/>
        <v>3400</v>
      </c>
      <c r="F77" s="93">
        <v>2014763.1</v>
      </c>
      <c r="G77" s="93">
        <v>59653337.87</v>
      </c>
      <c r="H77" s="93">
        <v>1652197.03</v>
      </c>
      <c r="I77" s="93">
        <v>63320298</v>
      </c>
      <c r="J77" s="93"/>
      <c r="K77" s="93"/>
      <c r="L77" s="93">
        <v>680722.81</v>
      </c>
      <c r="M77" s="143">
        <v>680722.81</v>
      </c>
      <c r="N77" s="144"/>
      <c r="O77" s="144"/>
      <c r="P77" s="144"/>
      <c r="Q77" s="144"/>
      <c r="R77" s="145"/>
      <c r="S77" s="1"/>
      <c r="T77" s="1"/>
    </row>
    <row r="78" spans="1:20" ht="12.75" customHeight="1" thickBot="1">
      <c r="A78" s="102" t="s">
        <v>135</v>
      </c>
      <c r="B78" s="103"/>
      <c r="C78" s="85">
        <v>1</v>
      </c>
      <c r="D78" s="89" t="s">
        <v>136</v>
      </c>
      <c r="E78" s="80" t="str">
        <f t="shared" si="3"/>
        <v>3500</v>
      </c>
      <c r="F78" s="91">
        <v>2028255.82</v>
      </c>
      <c r="G78" s="91">
        <v>107323779.45</v>
      </c>
      <c r="H78" s="91">
        <v>8970339.65</v>
      </c>
      <c r="I78" s="91">
        <v>118322374.92</v>
      </c>
      <c r="J78" s="91"/>
      <c r="K78" s="91">
        <v>52137332.9</v>
      </c>
      <c r="L78" s="91">
        <v>8002138.04</v>
      </c>
      <c r="M78" s="104">
        <v>60139470.94</v>
      </c>
      <c r="N78" s="105"/>
      <c r="O78" s="105"/>
      <c r="P78" s="105"/>
      <c r="Q78" s="105"/>
      <c r="R78" s="106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38" t="s">
        <v>138</v>
      </c>
      <c r="B81" s="139"/>
      <c r="C81" s="43"/>
      <c r="D81" s="132" t="s">
        <v>4</v>
      </c>
      <c r="E81" s="46"/>
      <c r="F81" s="140" t="s">
        <v>5</v>
      </c>
      <c r="G81" s="140"/>
      <c r="H81" s="140"/>
      <c r="I81" s="140"/>
      <c r="J81" s="141" t="s">
        <v>6</v>
      </c>
      <c r="K81" s="142"/>
      <c r="L81" s="142"/>
      <c r="M81" s="142"/>
      <c r="N81" s="142"/>
      <c r="O81" s="142"/>
      <c r="P81" s="142"/>
      <c r="Q81" s="142"/>
      <c r="R81" s="142"/>
      <c r="S81" s="1"/>
      <c r="T81" s="1"/>
    </row>
    <row r="82" spans="1:20" ht="12.75" customHeight="1">
      <c r="A82" s="138"/>
      <c r="B82" s="139"/>
      <c r="C82" s="44"/>
      <c r="D82" s="132"/>
      <c r="E82" s="47"/>
      <c r="F82" s="132" t="s">
        <v>17</v>
      </c>
      <c r="G82" s="132" t="s">
        <v>37</v>
      </c>
      <c r="H82" s="132" t="s">
        <v>38</v>
      </c>
      <c r="I82" s="132" t="s">
        <v>12</v>
      </c>
      <c r="J82" s="132" t="s">
        <v>17</v>
      </c>
      <c r="K82" s="132" t="s">
        <v>37</v>
      </c>
      <c r="L82" s="132" t="s">
        <v>38</v>
      </c>
      <c r="M82" s="132" t="s">
        <v>12</v>
      </c>
      <c r="N82" s="132"/>
      <c r="O82" s="132"/>
      <c r="P82" s="132"/>
      <c r="Q82" s="132"/>
      <c r="R82" s="133"/>
      <c r="S82" s="1"/>
      <c r="T82" s="1"/>
    </row>
    <row r="83" spans="1:20" ht="12.75">
      <c r="A83" s="138"/>
      <c r="B83" s="139"/>
      <c r="C83" s="44"/>
      <c r="D83" s="132"/>
      <c r="E83" s="47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1"/>
      <c r="T83" s="1"/>
    </row>
    <row r="84" spans="1:20" ht="12.75">
      <c r="A84" s="138"/>
      <c r="B84" s="139"/>
      <c r="C84" s="45"/>
      <c r="D84" s="132"/>
      <c r="E84" s="48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1"/>
      <c r="T84" s="1"/>
    </row>
    <row r="85" spans="1:31" s="51" customFormat="1" ht="13.5" thickBot="1">
      <c r="A85" s="134">
        <v>1</v>
      </c>
      <c r="B85" s="135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36">
        <v>10</v>
      </c>
      <c r="N85" s="136"/>
      <c r="O85" s="136"/>
      <c r="P85" s="136"/>
      <c r="Q85" s="136"/>
      <c r="R85" s="137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25" t="s">
        <v>139</v>
      </c>
      <c r="B86" s="126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16"/>
      <c r="N86" s="116"/>
      <c r="O86" s="116"/>
      <c r="P86" s="116"/>
      <c r="Q86" s="116"/>
      <c r="R86" s="117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27" t="s">
        <v>140</v>
      </c>
      <c r="B87" s="128"/>
      <c r="C87" s="85">
        <v>2</v>
      </c>
      <c r="D87" s="86" t="s">
        <v>141</v>
      </c>
      <c r="E87" s="80" t="str">
        <f aca="true" t="shared" si="4" ref="E87:E102">IF(LEN(D87)=3,CONCATENATE(D87,"0"),IF(LEN(D87)&gt;=4,CONCATENATE(LEFT(D87,3),"1"),D87))</f>
        <v>4000</v>
      </c>
      <c r="F87" s="87"/>
      <c r="G87" s="87"/>
      <c r="H87" s="87"/>
      <c r="I87" s="87"/>
      <c r="J87" s="87"/>
      <c r="K87" s="87"/>
      <c r="L87" s="87"/>
      <c r="M87" s="129"/>
      <c r="N87" s="130"/>
      <c r="O87" s="130"/>
      <c r="P87" s="130"/>
      <c r="Q87" s="130"/>
      <c r="R87" s="131"/>
      <c r="S87" s="1"/>
      <c r="T87" s="1"/>
    </row>
    <row r="88" spans="1:20" ht="22.5" customHeight="1">
      <c r="A88" s="118" t="s">
        <v>125</v>
      </c>
      <c r="B88" s="119"/>
      <c r="C88" s="85">
        <v>2</v>
      </c>
      <c r="D88" s="70" t="s">
        <v>142</v>
      </c>
      <c r="E88" s="80" t="str">
        <f t="shared" si="4"/>
        <v>4010</v>
      </c>
      <c r="F88" s="69"/>
      <c r="G88" s="69"/>
      <c r="H88" s="69"/>
      <c r="I88" s="69"/>
      <c r="J88" s="69"/>
      <c r="K88" s="69"/>
      <c r="L88" s="69"/>
      <c r="M88" s="120"/>
      <c r="N88" s="121"/>
      <c r="O88" s="121"/>
      <c r="P88" s="121"/>
      <c r="Q88" s="121"/>
      <c r="R88" s="122"/>
      <c r="S88" s="1"/>
      <c r="T88" s="1"/>
    </row>
    <row r="89" spans="1:20" ht="22.5" customHeight="1">
      <c r="A89" s="123" t="s">
        <v>143</v>
      </c>
      <c r="B89" s="124"/>
      <c r="C89" s="85">
        <v>2</v>
      </c>
      <c r="D89" s="70" t="s">
        <v>144</v>
      </c>
      <c r="E89" s="80" t="str">
        <f t="shared" si="4"/>
        <v>4100</v>
      </c>
      <c r="F89" s="69"/>
      <c r="G89" s="69"/>
      <c r="H89" s="69"/>
      <c r="I89" s="69"/>
      <c r="J89" s="69"/>
      <c r="K89" s="69"/>
      <c r="L89" s="69"/>
      <c r="M89" s="120"/>
      <c r="N89" s="121"/>
      <c r="O89" s="121"/>
      <c r="P89" s="121"/>
      <c r="Q89" s="121"/>
      <c r="R89" s="122"/>
      <c r="S89" s="1"/>
      <c r="T89" s="1"/>
    </row>
    <row r="90" spans="1:20" ht="22.5" customHeight="1">
      <c r="A90" s="118" t="s">
        <v>145</v>
      </c>
      <c r="B90" s="119"/>
      <c r="C90" s="85">
        <v>2</v>
      </c>
      <c r="D90" s="70" t="s">
        <v>146</v>
      </c>
      <c r="E90" s="80" t="str">
        <f t="shared" si="4"/>
        <v>4110</v>
      </c>
      <c r="F90" s="69"/>
      <c r="G90" s="69"/>
      <c r="H90" s="69"/>
      <c r="I90" s="69"/>
      <c r="J90" s="69"/>
      <c r="K90" s="69"/>
      <c r="L90" s="69"/>
      <c r="M90" s="120"/>
      <c r="N90" s="121"/>
      <c r="O90" s="121"/>
      <c r="P90" s="121"/>
      <c r="Q90" s="121"/>
      <c r="R90" s="122"/>
      <c r="S90" s="1"/>
      <c r="T90" s="1"/>
    </row>
    <row r="91" spans="1:20" ht="12.75" customHeight="1">
      <c r="A91" s="123" t="s">
        <v>147</v>
      </c>
      <c r="B91" s="124"/>
      <c r="C91" s="85">
        <v>2</v>
      </c>
      <c r="D91" s="70" t="s">
        <v>148</v>
      </c>
      <c r="E91" s="80" t="str">
        <f t="shared" si="4"/>
        <v>4200</v>
      </c>
      <c r="F91" s="69"/>
      <c r="G91" s="69"/>
      <c r="H91" s="69"/>
      <c r="I91" s="69"/>
      <c r="J91" s="69"/>
      <c r="K91" s="69"/>
      <c r="L91" s="69"/>
      <c r="M91" s="120"/>
      <c r="N91" s="121"/>
      <c r="O91" s="121"/>
      <c r="P91" s="121"/>
      <c r="Q91" s="121"/>
      <c r="R91" s="122"/>
      <c r="S91" s="1"/>
      <c r="T91" s="1"/>
    </row>
    <row r="92" spans="1:20" ht="12.75" customHeight="1">
      <c r="A92" s="123" t="s">
        <v>149</v>
      </c>
      <c r="B92" s="124"/>
      <c r="C92" s="85">
        <v>2</v>
      </c>
      <c r="D92" s="70" t="s">
        <v>150</v>
      </c>
      <c r="E92" s="80" t="str">
        <f t="shared" si="4"/>
        <v>4300</v>
      </c>
      <c r="F92" s="69"/>
      <c r="G92" s="69"/>
      <c r="H92" s="69">
        <v>60864.87</v>
      </c>
      <c r="I92" s="69">
        <v>60864.87</v>
      </c>
      <c r="J92" s="69"/>
      <c r="K92" s="69"/>
      <c r="L92" s="69">
        <v>81068.66</v>
      </c>
      <c r="M92" s="120">
        <v>81068.66</v>
      </c>
      <c r="N92" s="121"/>
      <c r="O92" s="121"/>
      <c r="P92" s="121"/>
      <c r="Q92" s="121"/>
      <c r="R92" s="122"/>
      <c r="S92" s="1"/>
      <c r="T92" s="1"/>
    </row>
    <row r="93" spans="1:20" ht="33.75" customHeight="1">
      <c r="A93" s="118" t="s">
        <v>151</v>
      </c>
      <c r="B93" s="119"/>
      <c r="C93" s="85">
        <v>2</v>
      </c>
      <c r="D93" s="70" t="s">
        <v>152</v>
      </c>
      <c r="E93" s="80" t="str">
        <f t="shared" si="4"/>
        <v>4310</v>
      </c>
      <c r="F93" s="69"/>
      <c r="G93" s="69"/>
      <c r="H93" s="69">
        <v>60864.87</v>
      </c>
      <c r="I93" s="69">
        <v>60864.87</v>
      </c>
      <c r="J93" s="69"/>
      <c r="K93" s="69"/>
      <c r="L93" s="69">
        <v>81068.66</v>
      </c>
      <c r="M93" s="120">
        <v>81068.66</v>
      </c>
      <c r="N93" s="121"/>
      <c r="O93" s="121"/>
      <c r="P93" s="121"/>
      <c r="Q93" s="121"/>
      <c r="R93" s="122"/>
      <c r="S93" s="1"/>
      <c r="T93" s="1"/>
    </row>
    <row r="94" spans="1:20" ht="12.75" customHeight="1">
      <c r="A94" s="118" t="s">
        <v>153</v>
      </c>
      <c r="B94" s="119"/>
      <c r="C94" s="85">
        <v>2</v>
      </c>
      <c r="D94" s="70" t="s">
        <v>154</v>
      </c>
      <c r="E94" s="80" t="str">
        <f t="shared" si="4"/>
        <v>4320</v>
      </c>
      <c r="F94" s="69"/>
      <c r="G94" s="69"/>
      <c r="H94" s="69"/>
      <c r="I94" s="69"/>
      <c r="J94" s="69"/>
      <c r="K94" s="69"/>
      <c r="L94" s="69"/>
      <c r="M94" s="120"/>
      <c r="N94" s="121"/>
      <c r="O94" s="121"/>
      <c r="P94" s="121"/>
      <c r="Q94" s="121"/>
      <c r="R94" s="122"/>
      <c r="S94" s="1"/>
      <c r="T94" s="1"/>
    </row>
    <row r="95" spans="1:20" ht="12.75" customHeight="1">
      <c r="A95" s="118" t="s">
        <v>155</v>
      </c>
      <c r="B95" s="119"/>
      <c r="C95" s="85">
        <v>2</v>
      </c>
      <c r="D95" s="70" t="s">
        <v>156</v>
      </c>
      <c r="E95" s="80" t="str">
        <f t="shared" si="4"/>
        <v>4330</v>
      </c>
      <c r="F95" s="69"/>
      <c r="G95" s="69"/>
      <c r="H95" s="69"/>
      <c r="I95" s="69"/>
      <c r="J95" s="69"/>
      <c r="K95" s="69"/>
      <c r="L95" s="69"/>
      <c r="M95" s="120"/>
      <c r="N95" s="121"/>
      <c r="O95" s="121"/>
      <c r="P95" s="121"/>
      <c r="Q95" s="121"/>
      <c r="R95" s="122"/>
      <c r="S95" s="1"/>
      <c r="T95" s="1"/>
    </row>
    <row r="96" spans="1:20" ht="12.75" customHeight="1">
      <c r="A96" s="118" t="s">
        <v>157</v>
      </c>
      <c r="B96" s="119"/>
      <c r="C96" s="85">
        <v>2</v>
      </c>
      <c r="D96" s="70" t="s">
        <v>158</v>
      </c>
      <c r="E96" s="80" t="str">
        <f t="shared" si="4"/>
        <v>4340</v>
      </c>
      <c r="F96" s="69"/>
      <c r="G96" s="69"/>
      <c r="H96" s="69"/>
      <c r="I96" s="69"/>
      <c r="J96" s="69"/>
      <c r="K96" s="69"/>
      <c r="L96" s="69"/>
      <c r="M96" s="120"/>
      <c r="N96" s="121"/>
      <c r="O96" s="121"/>
      <c r="P96" s="121"/>
      <c r="Q96" s="121"/>
      <c r="R96" s="122"/>
      <c r="S96" s="1"/>
      <c r="T96" s="1"/>
    </row>
    <row r="97" spans="1:20" ht="22.5" customHeight="1">
      <c r="A97" s="123" t="s">
        <v>159</v>
      </c>
      <c r="B97" s="124"/>
      <c r="C97" s="85">
        <v>2</v>
      </c>
      <c r="D97" s="70" t="s">
        <v>160</v>
      </c>
      <c r="E97" s="80" t="str">
        <f t="shared" si="4"/>
        <v>4700</v>
      </c>
      <c r="F97" s="69"/>
      <c r="G97" s="69"/>
      <c r="H97" s="69"/>
      <c r="I97" s="69"/>
      <c r="J97" s="69"/>
      <c r="K97" s="69"/>
      <c r="L97" s="69"/>
      <c r="M97" s="120"/>
      <c r="N97" s="121"/>
      <c r="O97" s="121"/>
      <c r="P97" s="121"/>
      <c r="Q97" s="121"/>
      <c r="R97" s="122"/>
      <c r="S97" s="1"/>
      <c r="T97" s="1"/>
    </row>
    <row r="98" spans="1:20" ht="22.5" customHeight="1">
      <c r="A98" s="118" t="s">
        <v>117</v>
      </c>
      <c r="B98" s="119"/>
      <c r="C98" s="85">
        <v>2</v>
      </c>
      <c r="D98" s="70" t="s">
        <v>161</v>
      </c>
      <c r="E98" s="80" t="str">
        <f t="shared" si="4"/>
        <v>4710</v>
      </c>
      <c r="F98" s="69"/>
      <c r="G98" s="69"/>
      <c r="H98" s="69"/>
      <c r="I98" s="69"/>
      <c r="J98" s="69"/>
      <c r="K98" s="69"/>
      <c r="L98" s="69"/>
      <c r="M98" s="120"/>
      <c r="N98" s="121"/>
      <c r="O98" s="121"/>
      <c r="P98" s="121"/>
      <c r="Q98" s="121"/>
      <c r="R98" s="122"/>
      <c r="S98" s="1"/>
      <c r="T98" s="1"/>
    </row>
    <row r="99" spans="1:20" ht="12.75" customHeight="1">
      <c r="A99" s="123" t="s">
        <v>162</v>
      </c>
      <c r="B99" s="124"/>
      <c r="C99" s="85">
        <v>2</v>
      </c>
      <c r="D99" s="70" t="s">
        <v>163</v>
      </c>
      <c r="E99" s="80" t="str">
        <f t="shared" si="4"/>
        <v>4800</v>
      </c>
      <c r="F99" s="69"/>
      <c r="G99" s="69">
        <v>64473584.6</v>
      </c>
      <c r="H99" s="69">
        <v>8016640</v>
      </c>
      <c r="I99" s="69">
        <v>72490224.6</v>
      </c>
      <c r="J99" s="69"/>
      <c r="K99" s="69">
        <v>67749137.04</v>
      </c>
      <c r="L99" s="69">
        <v>8016640</v>
      </c>
      <c r="M99" s="120">
        <v>75765777.04</v>
      </c>
      <c r="N99" s="121"/>
      <c r="O99" s="121"/>
      <c r="P99" s="121"/>
      <c r="Q99" s="121"/>
      <c r="R99" s="122"/>
      <c r="S99" s="1"/>
      <c r="T99" s="1"/>
    </row>
    <row r="100" spans="1:20" ht="12.75" customHeight="1">
      <c r="A100" s="123" t="s">
        <v>164</v>
      </c>
      <c r="B100" s="124"/>
      <c r="C100" s="85">
        <v>2</v>
      </c>
      <c r="D100" s="70" t="s">
        <v>165</v>
      </c>
      <c r="E100" s="80" t="str">
        <f t="shared" si="4"/>
        <v>5100</v>
      </c>
      <c r="F100" s="69">
        <v>2014763.1</v>
      </c>
      <c r="G100" s="69">
        <v>59565800</v>
      </c>
      <c r="H100" s="69">
        <v>3110.4</v>
      </c>
      <c r="I100" s="69">
        <v>61583673.5</v>
      </c>
      <c r="J100" s="69"/>
      <c r="K100" s="69"/>
      <c r="L100" s="69"/>
      <c r="M100" s="120"/>
      <c r="N100" s="121"/>
      <c r="O100" s="121"/>
      <c r="P100" s="121"/>
      <c r="Q100" s="121"/>
      <c r="R100" s="122"/>
      <c r="S100" s="1"/>
      <c r="T100" s="1"/>
    </row>
    <row r="101" spans="1:20" ht="12.75" customHeight="1" thickBot="1">
      <c r="A101" s="107" t="s">
        <v>166</v>
      </c>
      <c r="B101" s="108"/>
      <c r="C101" s="85">
        <v>2</v>
      </c>
      <c r="D101" s="88" t="s">
        <v>167</v>
      </c>
      <c r="E101" s="80" t="str">
        <f t="shared" si="4"/>
        <v>5200</v>
      </c>
      <c r="F101" s="90"/>
      <c r="G101" s="90"/>
      <c r="H101" s="90"/>
      <c r="I101" s="90"/>
      <c r="J101" s="90"/>
      <c r="K101" s="90"/>
      <c r="L101" s="90"/>
      <c r="M101" s="109"/>
      <c r="N101" s="110"/>
      <c r="O101" s="110"/>
      <c r="P101" s="110"/>
      <c r="Q101" s="110"/>
      <c r="R101" s="111"/>
      <c r="S101" s="1"/>
      <c r="T101" s="1"/>
    </row>
    <row r="102" spans="1:20" ht="33.75" customHeight="1" thickBot="1">
      <c r="A102" s="112" t="s">
        <v>168</v>
      </c>
      <c r="B102" s="113"/>
      <c r="C102" s="85">
        <v>2</v>
      </c>
      <c r="D102" s="89" t="s">
        <v>169</v>
      </c>
      <c r="E102" s="80" t="str">
        <f t="shared" si="4"/>
        <v>5500</v>
      </c>
      <c r="F102" s="91">
        <v>2014763.1</v>
      </c>
      <c r="G102" s="91">
        <v>124039384.6</v>
      </c>
      <c r="H102" s="91">
        <v>8080615.27</v>
      </c>
      <c r="I102" s="91">
        <v>134134762.97</v>
      </c>
      <c r="J102" s="91"/>
      <c r="K102" s="91">
        <v>67749137.04</v>
      </c>
      <c r="L102" s="91">
        <v>8097708.66</v>
      </c>
      <c r="M102" s="104">
        <v>75846845.7</v>
      </c>
      <c r="N102" s="105"/>
      <c r="O102" s="105"/>
      <c r="P102" s="105"/>
      <c r="Q102" s="105"/>
      <c r="R102" s="106"/>
      <c r="S102" s="1"/>
      <c r="T102" s="1"/>
    </row>
    <row r="103" spans="1:31" ht="12.75" customHeight="1">
      <c r="A103" s="114" t="s">
        <v>170</v>
      </c>
      <c r="B103" s="115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16"/>
      <c r="N103" s="116"/>
      <c r="O103" s="116"/>
      <c r="P103" s="116"/>
      <c r="Q103" s="116"/>
      <c r="R103" s="117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7" t="s">
        <v>171</v>
      </c>
      <c r="B104" s="98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>
        <v>13492.72</v>
      </c>
      <c r="G104" s="84">
        <v>-16715605.15</v>
      </c>
      <c r="H104" s="84">
        <v>889724.38</v>
      </c>
      <c r="I104" s="84">
        <v>-15812388.05</v>
      </c>
      <c r="J104" s="84"/>
      <c r="K104" s="84">
        <v>-15611804.14</v>
      </c>
      <c r="L104" s="84">
        <v>-95570.62</v>
      </c>
      <c r="M104" s="99">
        <v>-15707374.76</v>
      </c>
      <c r="N104" s="100"/>
      <c r="O104" s="100"/>
      <c r="P104" s="100"/>
      <c r="Q104" s="100"/>
      <c r="R104" s="101"/>
      <c r="S104" s="1"/>
      <c r="T104" s="1"/>
    </row>
    <row r="105" spans="1:20" ht="12.75" customHeight="1" thickBot="1">
      <c r="A105" s="102" t="s">
        <v>173</v>
      </c>
      <c r="B105" s="103"/>
      <c r="C105" s="85">
        <v>2</v>
      </c>
      <c r="D105" s="89" t="s">
        <v>174</v>
      </c>
      <c r="E105" s="80" t="str">
        <f>IF(LEN(D105)=3,CONCATENATE(D105,"0"),IF(LEN(D105)&gt;=4,CONCATENATE(LEFT(D105,3),"1"),D105))</f>
        <v>7000</v>
      </c>
      <c r="F105" s="91">
        <v>2028255.82</v>
      </c>
      <c r="G105" s="91">
        <v>107323779.45</v>
      </c>
      <c r="H105" s="91">
        <v>8970339.65</v>
      </c>
      <c r="I105" s="91">
        <v>118322374.92</v>
      </c>
      <c r="J105" s="91"/>
      <c r="K105" s="91">
        <v>52137332.9</v>
      </c>
      <c r="L105" s="91">
        <v>8002138.04</v>
      </c>
      <c r="M105" s="104">
        <v>60139470.94</v>
      </c>
      <c r="N105" s="105"/>
      <c r="O105" s="105"/>
      <c r="P105" s="105"/>
      <c r="Q105" s="105"/>
      <c r="R105" s="106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9" ht="12.75">
      <c r="A108" s="77" t="s">
        <v>49</v>
      </c>
      <c r="B108" s="11"/>
      <c r="C108" s="11"/>
      <c r="I108" s="210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80" t="s">
        <v>14</v>
      </c>
      <c r="B111" s="180"/>
      <c r="C111" s="180"/>
      <c r="D111" s="180"/>
      <c r="E111" s="41"/>
      <c r="F111" s="64">
        <f aca="true" t="shared" si="5" ref="F111:M111">F78-F105</f>
        <v>0</v>
      </c>
      <c r="G111" s="64">
        <f t="shared" si="5"/>
        <v>0</v>
      </c>
      <c r="H111" s="64">
        <f t="shared" si="5"/>
        <v>0</v>
      </c>
      <c r="I111" s="64">
        <f t="shared" si="5"/>
        <v>0</v>
      </c>
      <c r="J111" s="64">
        <f t="shared" si="5"/>
        <v>0</v>
      </c>
      <c r="K111" s="64">
        <f t="shared" si="5"/>
        <v>0</v>
      </c>
      <c r="L111" s="64">
        <f t="shared" si="5"/>
        <v>0</v>
      </c>
      <c r="M111" s="177">
        <f t="shared" si="5"/>
        <v>0</v>
      </c>
      <c r="N111" s="178"/>
      <c r="O111" s="178"/>
      <c r="P111" s="178"/>
      <c r="Q111" s="178"/>
      <c r="R111" s="179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B12:J14"/>
    <mergeCell ref="M111:R111"/>
    <mergeCell ref="A111:D111"/>
    <mergeCell ref="M7:R7"/>
    <mergeCell ref="A2:R2"/>
    <mergeCell ref="M10:R10"/>
    <mergeCell ref="M4:R4"/>
    <mergeCell ref="F6:G6"/>
    <mergeCell ref="B10:J10"/>
    <mergeCell ref="M5:R5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4:R14"/>
    <mergeCell ref="M11:R11"/>
    <mergeCell ref="A19:B22"/>
    <mergeCell ref="D19:D22"/>
    <mergeCell ref="F19:I19"/>
    <mergeCell ref="J19:R19"/>
    <mergeCell ref="F20:F22"/>
    <mergeCell ref="G20:G22"/>
    <mergeCell ref="M15:R15"/>
    <mergeCell ref="B11:J11"/>
    <mergeCell ref="H20:H22"/>
    <mergeCell ref="I20:I22"/>
    <mergeCell ref="J20:J22"/>
    <mergeCell ref="K20:K22"/>
    <mergeCell ref="L20:L22"/>
    <mergeCell ref="M20:R22"/>
    <mergeCell ref="A23:B23"/>
    <mergeCell ref="M23:R23"/>
    <mergeCell ref="A24:B24"/>
    <mergeCell ref="M24:R24"/>
    <mergeCell ref="A25:B25"/>
    <mergeCell ref="M25:R25"/>
    <mergeCell ref="A26:B26"/>
    <mergeCell ref="M26:R26"/>
    <mergeCell ref="A27:B27"/>
    <mergeCell ref="M27:R27"/>
    <mergeCell ref="A28:B28"/>
    <mergeCell ref="M28:R28"/>
    <mergeCell ref="A29:B29"/>
    <mergeCell ref="M29:R29"/>
    <mergeCell ref="A30:B30"/>
    <mergeCell ref="M30:R30"/>
    <mergeCell ref="A31:B31"/>
    <mergeCell ref="M31:R31"/>
    <mergeCell ref="A32:B32"/>
    <mergeCell ref="M32:R32"/>
    <mergeCell ref="A33:B33"/>
    <mergeCell ref="M33:R33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J39:J41"/>
    <mergeCell ref="K39:K41"/>
    <mergeCell ref="L39:L41"/>
    <mergeCell ref="M39:R41"/>
    <mergeCell ref="A42:B42"/>
    <mergeCell ref="M42:R42"/>
    <mergeCell ref="A43:B43"/>
    <mergeCell ref="M43:R43"/>
    <mergeCell ref="A44:B44"/>
    <mergeCell ref="M44:R44"/>
    <mergeCell ref="A45:B45"/>
    <mergeCell ref="M45:R45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M50:R50"/>
    <mergeCell ref="A51:B51"/>
    <mergeCell ref="M51:R51"/>
    <mergeCell ref="A52:B52"/>
    <mergeCell ref="M52:R52"/>
    <mergeCell ref="A53:B53"/>
    <mergeCell ref="M53:R53"/>
    <mergeCell ref="A54:B54"/>
    <mergeCell ref="M54:R54"/>
    <mergeCell ref="A55:B55"/>
    <mergeCell ref="M55:R55"/>
    <mergeCell ref="A56:B56"/>
    <mergeCell ref="M56:R56"/>
    <mergeCell ref="A57:B57"/>
    <mergeCell ref="M57:R57"/>
    <mergeCell ref="A58:B58"/>
    <mergeCell ref="M58:R58"/>
    <mergeCell ref="A59:B59"/>
    <mergeCell ref="M59:R59"/>
    <mergeCell ref="A60:B60"/>
    <mergeCell ref="M60:R60"/>
    <mergeCell ref="A61:B61"/>
    <mergeCell ref="M61:R61"/>
    <mergeCell ref="A62:B62"/>
    <mergeCell ref="M62:R62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J68:J70"/>
    <mergeCell ref="K68:K70"/>
    <mergeCell ref="L68:L70"/>
    <mergeCell ref="M68:R70"/>
    <mergeCell ref="A71:B71"/>
    <mergeCell ref="M71:R71"/>
    <mergeCell ref="A72:B72"/>
    <mergeCell ref="M72:R72"/>
    <mergeCell ref="A73:B73"/>
    <mergeCell ref="M73:R73"/>
    <mergeCell ref="A74:B74"/>
    <mergeCell ref="M74:R74"/>
    <mergeCell ref="A75:B75"/>
    <mergeCell ref="M75:R75"/>
    <mergeCell ref="A76:B76"/>
    <mergeCell ref="M76:R76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J82:J84"/>
    <mergeCell ref="K82:K84"/>
    <mergeCell ref="L82:L84"/>
    <mergeCell ref="M82:R84"/>
    <mergeCell ref="A85:B85"/>
    <mergeCell ref="M85:R85"/>
    <mergeCell ref="A86:B86"/>
    <mergeCell ref="M86:R86"/>
    <mergeCell ref="A87:B87"/>
    <mergeCell ref="M87:R87"/>
    <mergeCell ref="A88:B88"/>
    <mergeCell ref="M88:R88"/>
    <mergeCell ref="A89:B89"/>
    <mergeCell ref="M89:R89"/>
    <mergeCell ref="A90:B90"/>
    <mergeCell ref="M90:R90"/>
    <mergeCell ref="A91:B91"/>
    <mergeCell ref="M91:R91"/>
    <mergeCell ref="A92:B92"/>
    <mergeCell ref="M92:R92"/>
    <mergeCell ref="A93:B93"/>
    <mergeCell ref="M93:R93"/>
    <mergeCell ref="A94:B94"/>
    <mergeCell ref="M94:R94"/>
    <mergeCell ref="A95:B95"/>
    <mergeCell ref="M95:R95"/>
    <mergeCell ref="A96:B96"/>
    <mergeCell ref="M96:R96"/>
    <mergeCell ref="A97:B97"/>
    <mergeCell ref="M97:R97"/>
    <mergeCell ref="A98:B98"/>
    <mergeCell ref="M98:R98"/>
    <mergeCell ref="A99:B99"/>
    <mergeCell ref="M99:R99"/>
    <mergeCell ref="A100:B100"/>
    <mergeCell ref="M100:R100"/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22">
      <selection activeCell="Z13" sqref="Z13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92" t="s">
        <v>11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94" t="s">
        <v>25</v>
      </c>
      <c r="C5" s="202" t="s">
        <v>24</v>
      </c>
      <c r="D5" s="203"/>
      <c r="E5" s="203"/>
      <c r="F5" s="203"/>
      <c r="G5" s="203"/>
      <c r="H5" s="204"/>
      <c r="I5" s="196" t="s">
        <v>26</v>
      </c>
      <c r="J5" s="197" t="s">
        <v>27</v>
      </c>
      <c r="K5" s="198"/>
      <c r="L5" s="198"/>
      <c r="M5" s="198"/>
      <c r="N5" s="198"/>
      <c r="O5" s="198"/>
      <c r="P5" s="198"/>
      <c r="Q5" s="198"/>
      <c r="R5" s="194"/>
      <c r="S5" s="196" t="s">
        <v>6</v>
      </c>
      <c r="T5" s="196"/>
      <c r="U5" s="196"/>
      <c r="V5" s="196"/>
      <c r="W5" s="197"/>
      <c r="X5" s="197"/>
      <c r="AA5" s="26"/>
      <c r="AB5" s="26"/>
      <c r="AC5" s="27"/>
    </row>
    <row r="6" spans="2:29" s="25" customFormat="1" ht="29.25">
      <c r="B6" s="195"/>
      <c r="C6" s="205"/>
      <c r="D6" s="206"/>
      <c r="E6" s="206"/>
      <c r="F6" s="206"/>
      <c r="G6" s="206"/>
      <c r="H6" s="207"/>
      <c r="I6" s="187"/>
      <c r="J6" s="197" t="s">
        <v>17</v>
      </c>
      <c r="K6" s="194"/>
      <c r="L6" s="197" t="s">
        <v>37</v>
      </c>
      <c r="M6" s="198"/>
      <c r="N6" s="194"/>
      <c r="O6" s="55" t="s">
        <v>38</v>
      </c>
      <c r="P6" s="197" t="s">
        <v>12</v>
      </c>
      <c r="Q6" s="198"/>
      <c r="R6" s="194"/>
      <c r="S6" s="197" t="s">
        <v>17</v>
      </c>
      <c r="T6" s="198"/>
      <c r="U6" s="194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87">
        <v>2</v>
      </c>
      <c r="D7" s="187"/>
      <c r="E7" s="187"/>
      <c r="F7" s="187"/>
      <c r="G7" s="187"/>
      <c r="H7" s="187"/>
      <c r="I7" s="59">
        <v>3</v>
      </c>
      <c r="J7" s="188">
        <v>4</v>
      </c>
      <c r="K7" s="188"/>
      <c r="L7" s="188">
        <v>5</v>
      </c>
      <c r="M7" s="188"/>
      <c r="N7" s="188"/>
      <c r="O7" s="59">
        <v>6</v>
      </c>
      <c r="P7" s="188">
        <v>7</v>
      </c>
      <c r="Q7" s="188"/>
      <c r="R7" s="188"/>
      <c r="S7" s="188">
        <v>8</v>
      </c>
      <c r="T7" s="188"/>
      <c r="U7" s="188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81" t="s">
        <v>179</v>
      </c>
      <c r="D8" s="182"/>
      <c r="E8" s="182"/>
      <c r="F8" s="182"/>
      <c r="G8" s="182"/>
      <c r="H8" s="183"/>
      <c r="I8" s="75" t="s">
        <v>61</v>
      </c>
      <c r="J8" s="184"/>
      <c r="K8" s="185"/>
      <c r="L8" s="184"/>
      <c r="M8" s="186"/>
      <c r="N8" s="185"/>
      <c r="O8" s="72"/>
      <c r="P8" s="184">
        <f aca="true" t="shared" si="0" ref="P8:P23">SUM(J8:O8)</f>
        <v>0</v>
      </c>
      <c r="Q8" s="186"/>
      <c r="R8" s="185"/>
      <c r="S8" s="184"/>
      <c r="T8" s="186"/>
      <c r="U8" s="185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81" t="s">
        <v>181</v>
      </c>
      <c r="D9" s="182"/>
      <c r="E9" s="182"/>
      <c r="F9" s="182"/>
      <c r="G9" s="182"/>
      <c r="H9" s="183"/>
      <c r="I9" s="75" t="s">
        <v>63</v>
      </c>
      <c r="J9" s="184"/>
      <c r="K9" s="185"/>
      <c r="L9" s="184">
        <v>11</v>
      </c>
      <c r="M9" s="186"/>
      <c r="N9" s="185"/>
      <c r="O9" s="72"/>
      <c r="P9" s="184">
        <f t="shared" si="0"/>
        <v>11</v>
      </c>
      <c r="Q9" s="186"/>
      <c r="R9" s="185"/>
      <c r="S9" s="184"/>
      <c r="T9" s="186"/>
      <c r="U9" s="185"/>
      <c r="V9" s="73"/>
      <c r="W9" s="71"/>
      <c r="X9" s="74">
        <f>SUM(S9:W9)</f>
        <v>0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81" t="s">
        <v>183</v>
      </c>
      <c r="D10" s="182"/>
      <c r="E10" s="182"/>
      <c r="F10" s="182"/>
      <c r="G10" s="182"/>
      <c r="H10" s="183"/>
      <c r="I10" s="75" t="s">
        <v>67</v>
      </c>
      <c r="J10" s="184"/>
      <c r="K10" s="185"/>
      <c r="L10" s="184"/>
      <c r="M10" s="186"/>
      <c r="N10" s="185"/>
      <c r="O10" s="72"/>
      <c r="P10" s="184">
        <f t="shared" si="0"/>
        <v>0</v>
      </c>
      <c r="Q10" s="186"/>
      <c r="R10" s="185"/>
      <c r="S10" s="184"/>
      <c r="T10" s="186"/>
      <c r="U10" s="185"/>
      <c r="V10" s="73">
        <v>0</v>
      </c>
      <c r="W10" s="71"/>
      <c r="X10" s="74"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81" t="s">
        <v>185</v>
      </c>
      <c r="D11" s="182"/>
      <c r="E11" s="182"/>
      <c r="F11" s="182"/>
      <c r="G11" s="182"/>
      <c r="H11" s="183"/>
      <c r="I11" s="75" t="s">
        <v>69</v>
      </c>
      <c r="J11" s="184"/>
      <c r="K11" s="185"/>
      <c r="L11" s="184"/>
      <c r="M11" s="186"/>
      <c r="N11" s="185"/>
      <c r="O11" s="72"/>
      <c r="P11" s="184">
        <f t="shared" si="0"/>
        <v>0</v>
      </c>
      <c r="Q11" s="186"/>
      <c r="R11" s="185"/>
      <c r="S11" s="184"/>
      <c r="T11" s="186"/>
      <c r="U11" s="185"/>
      <c r="V11" s="73"/>
      <c r="W11" s="71"/>
      <c r="X11" s="74">
        <f aca="true" t="shared" si="1" ref="X11:X23"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81" t="s">
        <v>187</v>
      </c>
      <c r="D12" s="182"/>
      <c r="E12" s="182"/>
      <c r="F12" s="182"/>
      <c r="G12" s="182"/>
      <c r="H12" s="183"/>
      <c r="I12" s="75" t="s">
        <v>71</v>
      </c>
      <c r="J12" s="184"/>
      <c r="K12" s="185"/>
      <c r="L12" s="184"/>
      <c r="M12" s="186"/>
      <c r="N12" s="185"/>
      <c r="O12" s="72"/>
      <c r="P12" s="184">
        <f t="shared" si="0"/>
        <v>0</v>
      </c>
      <c r="Q12" s="186"/>
      <c r="R12" s="185"/>
      <c r="S12" s="184"/>
      <c r="T12" s="186"/>
      <c r="U12" s="185"/>
      <c r="V12" s="73"/>
      <c r="W12" s="71"/>
      <c r="X12" s="74">
        <f t="shared" si="1"/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81" t="s">
        <v>189</v>
      </c>
      <c r="D13" s="182"/>
      <c r="E13" s="182"/>
      <c r="F13" s="182"/>
      <c r="G13" s="182"/>
      <c r="H13" s="183"/>
      <c r="I13" s="75" t="s">
        <v>75</v>
      </c>
      <c r="J13" s="184"/>
      <c r="K13" s="185"/>
      <c r="L13" s="184"/>
      <c r="M13" s="186"/>
      <c r="N13" s="185"/>
      <c r="O13" s="72"/>
      <c r="P13" s="184">
        <f t="shared" si="0"/>
        <v>0</v>
      </c>
      <c r="Q13" s="186"/>
      <c r="R13" s="185"/>
      <c r="S13" s="184"/>
      <c r="T13" s="186"/>
      <c r="U13" s="185"/>
      <c r="V13" s="73"/>
      <c r="W13" s="71"/>
      <c r="X13" s="74">
        <f t="shared" si="1"/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81" t="s">
        <v>191</v>
      </c>
      <c r="D14" s="182"/>
      <c r="E14" s="182"/>
      <c r="F14" s="182"/>
      <c r="G14" s="182"/>
      <c r="H14" s="183"/>
      <c r="I14" s="75" t="s">
        <v>77</v>
      </c>
      <c r="J14" s="184"/>
      <c r="K14" s="185"/>
      <c r="L14" s="184"/>
      <c r="M14" s="186"/>
      <c r="N14" s="185"/>
      <c r="O14" s="72"/>
      <c r="P14" s="184">
        <f t="shared" si="0"/>
        <v>0</v>
      </c>
      <c r="Q14" s="186"/>
      <c r="R14" s="185"/>
      <c r="S14" s="184"/>
      <c r="T14" s="186"/>
      <c r="U14" s="185"/>
      <c r="V14" s="73"/>
      <c r="W14" s="71"/>
      <c r="X14" s="74">
        <f t="shared" si="1"/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81" t="s">
        <v>193</v>
      </c>
      <c r="D15" s="182"/>
      <c r="E15" s="182"/>
      <c r="F15" s="182"/>
      <c r="G15" s="182"/>
      <c r="H15" s="183"/>
      <c r="I15" s="75" t="s">
        <v>79</v>
      </c>
      <c r="J15" s="184"/>
      <c r="K15" s="185"/>
      <c r="L15" s="184"/>
      <c r="M15" s="186"/>
      <c r="N15" s="185"/>
      <c r="O15" s="72"/>
      <c r="P15" s="184">
        <f t="shared" si="0"/>
        <v>0</v>
      </c>
      <c r="Q15" s="186"/>
      <c r="R15" s="185"/>
      <c r="S15" s="184"/>
      <c r="T15" s="186"/>
      <c r="U15" s="185"/>
      <c r="V15" s="73"/>
      <c r="W15" s="71"/>
      <c r="X15" s="74">
        <f t="shared" si="1"/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81" t="s">
        <v>195</v>
      </c>
      <c r="D16" s="182"/>
      <c r="E16" s="182"/>
      <c r="F16" s="182"/>
      <c r="G16" s="182"/>
      <c r="H16" s="183"/>
      <c r="I16" s="75" t="s">
        <v>196</v>
      </c>
      <c r="J16" s="184"/>
      <c r="K16" s="185"/>
      <c r="L16" s="184">
        <v>117068.29</v>
      </c>
      <c r="M16" s="186"/>
      <c r="N16" s="185"/>
      <c r="O16" s="72">
        <v>18370</v>
      </c>
      <c r="P16" s="184">
        <f t="shared" si="0"/>
        <v>135438.28999999998</v>
      </c>
      <c r="Q16" s="186"/>
      <c r="R16" s="185"/>
      <c r="S16" s="184"/>
      <c r="T16" s="186"/>
      <c r="U16" s="185"/>
      <c r="V16" s="73">
        <v>82032</v>
      </c>
      <c r="W16" s="71">
        <v>14370</v>
      </c>
      <c r="X16" s="74">
        <f t="shared" si="1"/>
        <v>96402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81" t="s">
        <v>198</v>
      </c>
      <c r="D17" s="182"/>
      <c r="E17" s="182"/>
      <c r="F17" s="182"/>
      <c r="G17" s="182"/>
      <c r="H17" s="183"/>
      <c r="I17" s="75" t="s">
        <v>84</v>
      </c>
      <c r="J17" s="184"/>
      <c r="K17" s="185"/>
      <c r="L17" s="184"/>
      <c r="M17" s="186"/>
      <c r="N17" s="185"/>
      <c r="O17" s="72"/>
      <c r="P17" s="184">
        <f t="shared" si="0"/>
        <v>0</v>
      </c>
      <c r="Q17" s="186"/>
      <c r="R17" s="185"/>
      <c r="S17" s="184"/>
      <c r="T17" s="186"/>
      <c r="U17" s="185"/>
      <c r="V17" s="73"/>
      <c r="W17" s="71"/>
      <c r="X17" s="74">
        <f t="shared" si="1"/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94"/>
      <c r="C18" s="189" t="s">
        <v>199</v>
      </c>
      <c r="D18" s="190"/>
      <c r="E18" s="190"/>
      <c r="F18" s="190"/>
      <c r="G18" s="190"/>
      <c r="H18" s="191"/>
      <c r="I18" s="75" t="s">
        <v>86</v>
      </c>
      <c r="J18" s="184"/>
      <c r="K18" s="185"/>
      <c r="L18" s="184"/>
      <c r="M18" s="186"/>
      <c r="N18" s="185"/>
      <c r="O18" s="72"/>
      <c r="P18" s="184">
        <f t="shared" si="0"/>
        <v>0</v>
      </c>
      <c r="Q18" s="186"/>
      <c r="R18" s="185"/>
      <c r="S18" s="184"/>
      <c r="T18" s="186"/>
      <c r="U18" s="185"/>
      <c r="V18" s="73"/>
      <c r="W18" s="71"/>
      <c r="X18" s="74">
        <f t="shared" si="1"/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96"/>
      <c r="C19" s="189" t="s">
        <v>200</v>
      </c>
      <c r="D19" s="190"/>
      <c r="E19" s="190"/>
      <c r="F19" s="190"/>
      <c r="G19" s="190"/>
      <c r="H19" s="191"/>
      <c r="I19" s="75" t="s">
        <v>201</v>
      </c>
      <c r="J19" s="184"/>
      <c r="K19" s="185"/>
      <c r="L19" s="184"/>
      <c r="M19" s="186"/>
      <c r="N19" s="185"/>
      <c r="O19" s="72"/>
      <c r="P19" s="184">
        <f t="shared" si="0"/>
        <v>0</v>
      </c>
      <c r="Q19" s="186"/>
      <c r="R19" s="185"/>
      <c r="S19" s="184"/>
      <c r="T19" s="186"/>
      <c r="U19" s="185"/>
      <c r="V19" s="73"/>
      <c r="W19" s="71"/>
      <c r="X19" s="74">
        <f t="shared" si="1"/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96"/>
      <c r="C20" s="189" t="s">
        <v>202</v>
      </c>
      <c r="D20" s="190"/>
      <c r="E20" s="190"/>
      <c r="F20" s="190"/>
      <c r="G20" s="190"/>
      <c r="H20" s="191"/>
      <c r="I20" s="75" t="s">
        <v>203</v>
      </c>
      <c r="J20" s="184"/>
      <c r="K20" s="185"/>
      <c r="L20" s="184"/>
      <c r="M20" s="186"/>
      <c r="N20" s="185"/>
      <c r="O20" s="72"/>
      <c r="P20" s="184">
        <f t="shared" si="0"/>
        <v>0</v>
      </c>
      <c r="Q20" s="186"/>
      <c r="R20" s="185"/>
      <c r="S20" s="184"/>
      <c r="T20" s="186"/>
      <c r="U20" s="185"/>
      <c r="V20" s="73"/>
      <c r="W20" s="71"/>
      <c r="X20" s="74">
        <f t="shared" si="1"/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96"/>
      <c r="C21" s="189" t="s">
        <v>204</v>
      </c>
      <c r="D21" s="190"/>
      <c r="E21" s="190"/>
      <c r="F21" s="190"/>
      <c r="G21" s="190"/>
      <c r="H21" s="191"/>
      <c r="I21" s="75" t="s">
        <v>205</v>
      </c>
      <c r="J21" s="184"/>
      <c r="K21" s="185"/>
      <c r="L21" s="184"/>
      <c r="M21" s="186"/>
      <c r="N21" s="185"/>
      <c r="O21" s="72"/>
      <c r="P21" s="184">
        <f t="shared" si="0"/>
        <v>0</v>
      </c>
      <c r="Q21" s="186"/>
      <c r="R21" s="185"/>
      <c r="S21" s="184"/>
      <c r="T21" s="186"/>
      <c r="U21" s="185"/>
      <c r="V21" s="73"/>
      <c r="W21" s="71"/>
      <c r="X21" s="74">
        <f t="shared" si="1"/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95"/>
      <c r="C22" s="189" t="s">
        <v>206</v>
      </c>
      <c r="D22" s="190"/>
      <c r="E22" s="190"/>
      <c r="F22" s="190"/>
      <c r="G22" s="190"/>
      <c r="H22" s="191"/>
      <c r="I22" s="75" t="s">
        <v>207</v>
      </c>
      <c r="J22" s="184"/>
      <c r="K22" s="185"/>
      <c r="L22" s="184"/>
      <c r="M22" s="186"/>
      <c r="N22" s="185"/>
      <c r="O22" s="72"/>
      <c r="P22" s="184">
        <f t="shared" si="0"/>
        <v>0</v>
      </c>
      <c r="Q22" s="186"/>
      <c r="R22" s="185"/>
      <c r="S22" s="184"/>
      <c r="T22" s="186"/>
      <c r="U22" s="185"/>
      <c r="V22" s="73"/>
      <c r="W22" s="71"/>
      <c r="X22" s="74">
        <f t="shared" si="1"/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81" t="s">
        <v>209</v>
      </c>
      <c r="D23" s="182"/>
      <c r="E23" s="182"/>
      <c r="F23" s="182"/>
      <c r="G23" s="182"/>
      <c r="H23" s="183"/>
      <c r="I23" s="75" t="s">
        <v>88</v>
      </c>
      <c r="J23" s="184"/>
      <c r="K23" s="185"/>
      <c r="L23" s="184"/>
      <c r="M23" s="186"/>
      <c r="N23" s="185"/>
      <c r="O23" s="72"/>
      <c r="P23" s="184">
        <f t="shared" si="0"/>
        <v>0</v>
      </c>
      <c r="Q23" s="186"/>
      <c r="R23" s="185"/>
      <c r="S23" s="184"/>
      <c r="T23" s="186"/>
      <c r="U23" s="185"/>
      <c r="V23" s="73"/>
      <c r="W23" s="71"/>
      <c r="X23" s="74">
        <f t="shared" si="1"/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87">
        <v>2</v>
      </c>
      <c r="D26" s="187"/>
      <c r="E26" s="187"/>
      <c r="F26" s="187"/>
      <c r="G26" s="187"/>
      <c r="H26" s="187"/>
      <c r="I26" s="59">
        <v>3</v>
      </c>
      <c r="J26" s="188">
        <v>4</v>
      </c>
      <c r="K26" s="188"/>
      <c r="L26" s="188">
        <v>5</v>
      </c>
      <c r="M26" s="188"/>
      <c r="N26" s="188"/>
      <c r="O26" s="59">
        <v>6</v>
      </c>
      <c r="P26" s="188">
        <v>7</v>
      </c>
      <c r="Q26" s="188"/>
      <c r="R26" s="188"/>
      <c r="S26" s="188">
        <v>8</v>
      </c>
      <c r="T26" s="188"/>
      <c r="U26" s="188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81" t="s">
        <v>212</v>
      </c>
      <c r="D27" s="182"/>
      <c r="E27" s="182"/>
      <c r="F27" s="182"/>
      <c r="G27" s="182"/>
      <c r="H27" s="183"/>
      <c r="I27" s="75" t="s">
        <v>91</v>
      </c>
      <c r="J27" s="184"/>
      <c r="K27" s="185"/>
      <c r="L27" s="184"/>
      <c r="M27" s="186"/>
      <c r="N27" s="185"/>
      <c r="O27" s="72"/>
      <c r="P27" s="184">
        <f aca="true" t="shared" si="2" ref="P27:P45">SUM(J27:O27)</f>
        <v>0</v>
      </c>
      <c r="Q27" s="186"/>
      <c r="R27" s="185"/>
      <c r="S27" s="184"/>
      <c r="T27" s="186"/>
      <c r="U27" s="185"/>
      <c r="V27" s="73"/>
      <c r="W27" s="71"/>
      <c r="X27" s="74">
        <f aca="true" t="shared" si="3" ref="X27:X45"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81" t="s">
        <v>214</v>
      </c>
      <c r="D28" s="182"/>
      <c r="E28" s="182"/>
      <c r="F28" s="182"/>
      <c r="G28" s="182"/>
      <c r="H28" s="183"/>
      <c r="I28" s="75" t="s">
        <v>93</v>
      </c>
      <c r="J28" s="184"/>
      <c r="K28" s="185"/>
      <c r="L28" s="184"/>
      <c r="M28" s="186"/>
      <c r="N28" s="185"/>
      <c r="O28" s="72"/>
      <c r="P28" s="184">
        <f t="shared" si="2"/>
        <v>0</v>
      </c>
      <c r="Q28" s="186"/>
      <c r="R28" s="185"/>
      <c r="S28" s="184"/>
      <c r="T28" s="186"/>
      <c r="U28" s="185"/>
      <c r="V28" s="73"/>
      <c r="W28" s="71"/>
      <c r="X28" s="74">
        <f t="shared" si="3"/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81" t="s">
        <v>216</v>
      </c>
      <c r="D29" s="182"/>
      <c r="E29" s="182"/>
      <c r="F29" s="182"/>
      <c r="G29" s="182"/>
      <c r="H29" s="183"/>
      <c r="I29" s="75" t="s">
        <v>95</v>
      </c>
      <c r="J29" s="184"/>
      <c r="K29" s="185"/>
      <c r="L29" s="184"/>
      <c r="M29" s="186"/>
      <c r="N29" s="185"/>
      <c r="O29" s="72"/>
      <c r="P29" s="184">
        <f t="shared" si="2"/>
        <v>0</v>
      </c>
      <c r="Q29" s="186"/>
      <c r="R29" s="185"/>
      <c r="S29" s="184"/>
      <c r="T29" s="186"/>
      <c r="U29" s="185"/>
      <c r="V29" s="73"/>
      <c r="W29" s="71"/>
      <c r="X29" s="74">
        <f t="shared" si="3"/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81" t="s">
        <v>218</v>
      </c>
      <c r="D30" s="182"/>
      <c r="E30" s="182"/>
      <c r="F30" s="182"/>
      <c r="G30" s="182"/>
      <c r="H30" s="183"/>
      <c r="I30" s="75" t="s">
        <v>219</v>
      </c>
      <c r="J30" s="184"/>
      <c r="K30" s="185"/>
      <c r="L30" s="184"/>
      <c r="M30" s="186"/>
      <c r="N30" s="185"/>
      <c r="O30" s="72"/>
      <c r="P30" s="184">
        <f t="shared" si="2"/>
        <v>0</v>
      </c>
      <c r="Q30" s="186"/>
      <c r="R30" s="185"/>
      <c r="S30" s="184"/>
      <c r="T30" s="186"/>
      <c r="U30" s="185"/>
      <c r="V30" s="73"/>
      <c r="W30" s="71"/>
      <c r="X30" s="74">
        <f t="shared" si="3"/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94"/>
      <c r="C31" s="189" t="s">
        <v>220</v>
      </c>
      <c r="D31" s="190"/>
      <c r="E31" s="190"/>
      <c r="F31" s="190"/>
      <c r="G31" s="190"/>
      <c r="H31" s="191"/>
      <c r="I31" s="75" t="s">
        <v>221</v>
      </c>
      <c r="J31" s="184"/>
      <c r="K31" s="185"/>
      <c r="L31" s="184"/>
      <c r="M31" s="186"/>
      <c r="N31" s="185"/>
      <c r="O31" s="72"/>
      <c r="P31" s="184">
        <f t="shared" si="2"/>
        <v>0</v>
      </c>
      <c r="Q31" s="186"/>
      <c r="R31" s="185"/>
      <c r="S31" s="184"/>
      <c r="T31" s="186"/>
      <c r="U31" s="185"/>
      <c r="V31" s="73"/>
      <c r="W31" s="71"/>
      <c r="X31" s="74">
        <f t="shared" si="3"/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96"/>
      <c r="C32" s="189" t="s">
        <v>222</v>
      </c>
      <c r="D32" s="190"/>
      <c r="E32" s="190"/>
      <c r="F32" s="190"/>
      <c r="G32" s="190"/>
      <c r="H32" s="191"/>
      <c r="I32" s="75" t="s">
        <v>223</v>
      </c>
      <c r="J32" s="184"/>
      <c r="K32" s="185"/>
      <c r="L32" s="184"/>
      <c r="M32" s="186"/>
      <c r="N32" s="185"/>
      <c r="O32" s="72"/>
      <c r="P32" s="184">
        <f t="shared" si="2"/>
        <v>0</v>
      </c>
      <c r="Q32" s="186"/>
      <c r="R32" s="185"/>
      <c r="S32" s="184"/>
      <c r="T32" s="186"/>
      <c r="U32" s="185"/>
      <c r="V32" s="73"/>
      <c r="W32" s="71"/>
      <c r="X32" s="74">
        <f t="shared" si="3"/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95"/>
      <c r="C33" s="189" t="s">
        <v>224</v>
      </c>
      <c r="D33" s="190"/>
      <c r="E33" s="190"/>
      <c r="F33" s="190"/>
      <c r="G33" s="190"/>
      <c r="H33" s="191"/>
      <c r="I33" s="75" t="s">
        <v>225</v>
      </c>
      <c r="J33" s="184"/>
      <c r="K33" s="185"/>
      <c r="L33" s="184"/>
      <c r="M33" s="186"/>
      <c r="N33" s="185"/>
      <c r="O33" s="72"/>
      <c r="P33" s="184">
        <f t="shared" si="2"/>
        <v>0</v>
      </c>
      <c r="Q33" s="186"/>
      <c r="R33" s="185"/>
      <c r="S33" s="184"/>
      <c r="T33" s="186"/>
      <c r="U33" s="185"/>
      <c r="V33" s="73"/>
      <c r="W33" s="71"/>
      <c r="X33" s="74">
        <f t="shared" si="3"/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81" t="s">
        <v>227</v>
      </c>
      <c r="D34" s="182"/>
      <c r="E34" s="182"/>
      <c r="F34" s="182"/>
      <c r="G34" s="182"/>
      <c r="H34" s="183"/>
      <c r="I34" s="75" t="s">
        <v>228</v>
      </c>
      <c r="J34" s="184"/>
      <c r="K34" s="185"/>
      <c r="L34" s="184"/>
      <c r="M34" s="186"/>
      <c r="N34" s="185"/>
      <c r="O34" s="72"/>
      <c r="P34" s="184">
        <f t="shared" si="2"/>
        <v>0</v>
      </c>
      <c r="Q34" s="186"/>
      <c r="R34" s="185"/>
      <c r="S34" s="184"/>
      <c r="T34" s="186"/>
      <c r="U34" s="185"/>
      <c r="V34" s="73"/>
      <c r="W34" s="71"/>
      <c r="X34" s="74">
        <f t="shared" si="3"/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94"/>
      <c r="C35" s="189" t="s">
        <v>220</v>
      </c>
      <c r="D35" s="190"/>
      <c r="E35" s="190"/>
      <c r="F35" s="190"/>
      <c r="G35" s="190"/>
      <c r="H35" s="191"/>
      <c r="I35" s="75" t="s">
        <v>229</v>
      </c>
      <c r="J35" s="184"/>
      <c r="K35" s="185"/>
      <c r="L35" s="184"/>
      <c r="M35" s="186"/>
      <c r="N35" s="185"/>
      <c r="O35" s="72"/>
      <c r="P35" s="184">
        <f t="shared" si="2"/>
        <v>0</v>
      </c>
      <c r="Q35" s="186"/>
      <c r="R35" s="185"/>
      <c r="S35" s="184"/>
      <c r="T35" s="186"/>
      <c r="U35" s="185"/>
      <c r="V35" s="73"/>
      <c r="W35" s="71"/>
      <c r="X35" s="74">
        <f t="shared" si="3"/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96"/>
      <c r="C36" s="189" t="s">
        <v>222</v>
      </c>
      <c r="D36" s="190"/>
      <c r="E36" s="190"/>
      <c r="F36" s="190"/>
      <c r="G36" s="190"/>
      <c r="H36" s="191"/>
      <c r="I36" s="75" t="s">
        <v>230</v>
      </c>
      <c r="J36" s="184"/>
      <c r="K36" s="185"/>
      <c r="L36" s="184"/>
      <c r="M36" s="186"/>
      <c r="N36" s="185"/>
      <c r="O36" s="72"/>
      <c r="P36" s="184">
        <f t="shared" si="2"/>
        <v>0</v>
      </c>
      <c r="Q36" s="186"/>
      <c r="R36" s="185"/>
      <c r="S36" s="184"/>
      <c r="T36" s="186"/>
      <c r="U36" s="185"/>
      <c r="V36" s="73"/>
      <c r="W36" s="71"/>
      <c r="X36" s="74">
        <f t="shared" si="3"/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95"/>
      <c r="C37" s="189" t="s">
        <v>224</v>
      </c>
      <c r="D37" s="190"/>
      <c r="E37" s="190"/>
      <c r="F37" s="190"/>
      <c r="G37" s="190"/>
      <c r="H37" s="191"/>
      <c r="I37" s="75" t="s">
        <v>231</v>
      </c>
      <c r="J37" s="184"/>
      <c r="K37" s="185"/>
      <c r="L37" s="184"/>
      <c r="M37" s="186"/>
      <c r="N37" s="185"/>
      <c r="O37" s="72"/>
      <c r="P37" s="184">
        <f t="shared" si="2"/>
        <v>0</v>
      </c>
      <c r="Q37" s="186"/>
      <c r="R37" s="185"/>
      <c r="S37" s="184"/>
      <c r="T37" s="186"/>
      <c r="U37" s="185"/>
      <c r="V37" s="73"/>
      <c r="W37" s="71"/>
      <c r="X37" s="74">
        <f t="shared" si="3"/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81" t="s">
        <v>233</v>
      </c>
      <c r="D38" s="182"/>
      <c r="E38" s="182"/>
      <c r="F38" s="182"/>
      <c r="G38" s="182"/>
      <c r="H38" s="183"/>
      <c r="I38" s="75" t="s">
        <v>100</v>
      </c>
      <c r="J38" s="184"/>
      <c r="K38" s="185"/>
      <c r="L38" s="184"/>
      <c r="M38" s="186"/>
      <c r="N38" s="185"/>
      <c r="O38" s="72"/>
      <c r="P38" s="184">
        <f t="shared" si="2"/>
        <v>0</v>
      </c>
      <c r="Q38" s="186"/>
      <c r="R38" s="185"/>
      <c r="S38" s="184"/>
      <c r="T38" s="186"/>
      <c r="U38" s="185"/>
      <c r="V38" s="73"/>
      <c r="W38" s="71"/>
      <c r="X38" s="74">
        <f t="shared" si="3"/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81" t="s">
        <v>235</v>
      </c>
      <c r="D39" s="182"/>
      <c r="E39" s="182"/>
      <c r="F39" s="182"/>
      <c r="G39" s="182"/>
      <c r="H39" s="183"/>
      <c r="I39" s="75" t="s">
        <v>236</v>
      </c>
      <c r="J39" s="184"/>
      <c r="K39" s="185"/>
      <c r="L39" s="184">
        <v>4936752.35</v>
      </c>
      <c r="M39" s="186"/>
      <c r="N39" s="185"/>
      <c r="O39" s="72">
        <v>143779.4</v>
      </c>
      <c r="P39" s="184">
        <f t="shared" si="2"/>
        <v>5080531.75</v>
      </c>
      <c r="Q39" s="186"/>
      <c r="R39" s="185"/>
      <c r="S39" s="184"/>
      <c r="T39" s="186"/>
      <c r="U39" s="185"/>
      <c r="V39" s="73">
        <v>5310692.05</v>
      </c>
      <c r="W39" s="71">
        <v>163822.4</v>
      </c>
      <c r="X39" s="74">
        <f t="shared" si="3"/>
        <v>5474514.45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81" t="s">
        <v>238</v>
      </c>
      <c r="D40" s="182"/>
      <c r="E40" s="182"/>
      <c r="F40" s="182"/>
      <c r="G40" s="182"/>
      <c r="H40" s="183"/>
      <c r="I40" s="75" t="s">
        <v>239</v>
      </c>
      <c r="J40" s="184"/>
      <c r="K40" s="185"/>
      <c r="L40" s="184"/>
      <c r="M40" s="186"/>
      <c r="N40" s="185"/>
      <c r="O40" s="72"/>
      <c r="P40" s="184">
        <f t="shared" si="2"/>
        <v>0</v>
      </c>
      <c r="Q40" s="186"/>
      <c r="R40" s="185"/>
      <c r="S40" s="184"/>
      <c r="T40" s="186"/>
      <c r="U40" s="185"/>
      <c r="V40" s="73"/>
      <c r="W40" s="71"/>
      <c r="X40" s="74">
        <f t="shared" si="3"/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81" t="s">
        <v>241</v>
      </c>
      <c r="D41" s="182"/>
      <c r="E41" s="182"/>
      <c r="F41" s="182"/>
      <c r="G41" s="182"/>
      <c r="H41" s="183"/>
      <c r="I41" s="75" t="s">
        <v>242</v>
      </c>
      <c r="J41" s="184"/>
      <c r="K41" s="185"/>
      <c r="L41" s="184"/>
      <c r="M41" s="186"/>
      <c r="N41" s="185"/>
      <c r="O41" s="72"/>
      <c r="P41" s="184">
        <f t="shared" si="2"/>
        <v>0</v>
      </c>
      <c r="Q41" s="186"/>
      <c r="R41" s="185"/>
      <c r="S41" s="184"/>
      <c r="T41" s="186"/>
      <c r="U41" s="185"/>
      <c r="V41" s="73"/>
      <c r="W41" s="71"/>
      <c r="X41" s="74">
        <f t="shared" si="3"/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81" t="s">
        <v>244</v>
      </c>
      <c r="D42" s="182"/>
      <c r="E42" s="182"/>
      <c r="F42" s="182"/>
      <c r="G42" s="182"/>
      <c r="H42" s="183"/>
      <c r="I42" s="75" t="s">
        <v>113</v>
      </c>
      <c r="J42" s="184"/>
      <c r="K42" s="185"/>
      <c r="L42" s="184"/>
      <c r="M42" s="186"/>
      <c r="N42" s="185"/>
      <c r="O42" s="72"/>
      <c r="P42" s="184">
        <f t="shared" si="2"/>
        <v>0</v>
      </c>
      <c r="Q42" s="186"/>
      <c r="R42" s="185"/>
      <c r="S42" s="184"/>
      <c r="T42" s="186"/>
      <c r="U42" s="185"/>
      <c r="V42" s="73"/>
      <c r="W42" s="71"/>
      <c r="X42" s="74">
        <f t="shared" si="3"/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81" t="s">
        <v>246</v>
      </c>
      <c r="D43" s="182"/>
      <c r="E43" s="182"/>
      <c r="F43" s="182"/>
      <c r="G43" s="182"/>
      <c r="H43" s="183"/>
      <c r="I43" s="75" t="s">
        <v>116</v>
      </c>
      <c r="J43" s="184"/>
      <c r="K43" s="185"/>
      <c r="L43" s="184"/>
      <c r="M43" s="186"/>
      <c r="N43" s="185"/>
      <c r="O43" s="72"/>
      <c r="P43" s="184">
        <f t="shared" si="2"/>
        <v>0</v>
      </c>
      <c r="Q43" s="186"/>
      <c r="R43" s="185"/>
      <c r="S43" s="184"/>
      <c r="T43" s="186"/>
      <c r="U43" s="185"/>
      <c r="V43" s="73"/>
      <c r="W43" s="71"/>
      <c r="X43" s="74">
        <f t="shared" si="3"/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81" t="s">
        <v>248</v>
      </c>
      <c r="D44" s="182"/>
      <c r="E44" s="182"/>
      <c r="F44" s="182"/>
      <c r="G44" s="182"/>
      <c r="H44" s="183"/>
      <c r="I44" s="75" t="s">
        <v>120</v>
      </c>
      <c r="J44" s="184"/>
      <c r="K44" s="185"/>
      <c r="L44" s="184"/>
      <c r="M44" s="186"/>
      <c r="N44" s="185"/>
      <c r="O44" s="72"/>
      <c r="P44" s="184">
        <f t="shared" si="2"/>
        <v>0</v>
      </c>
      <c r="Q44" s="186"/>
      <c r="R44" s="185"/>
      <c r="S44" s="184"/>
      <c r="T44" s="186"/>
      <c r="U44" s="185"/>
      <c r="V44" s="73"/>
      <c r="W44" s="71"/>
      <c r="X44" s="74">
        <f t="shared" si="3"/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81" t="s">
        <v>250</v>
      </c>
      <c r="D45" s="182"/>
      <c r="E45" s="182"/>
      <c r="F45" s="182"/>
      <c r="G45" s="182"/>
      <c r="H45" s="183"/>
      <c r="I45" s="75" t="s">
        <v>124</v>
      </c>
      <c r="J45" s="184"/>
      <c r="K45" s="185"/>
      <c r="L45" s="184"/>
      <c r="M45" s="186"/>
      <c r="N45" s="185"/>
      <c r="O45" s="72"/>
      <c r="P45" s="184">
        <f t="shared" si="2"/>
        <v>0</v>
      </c>
      <c r="Q45" s="186"/>
      <c r="R45" s="185"/>
      <c r="S45" s="184"/>
      <c r="T45" s="186"/>
      <c r="U45" s="185"/>
      <c r="V45" s="73"/>
      <c r="W45" s="71"/>
      <c r="X45" s="74">
        <f t="shared" si="3"/>
        <v>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87">
        <v>2</v>
      </c>
      <c r="D48" s="187"/>
      <c r="E48" s="187"/>
      <c r="F48" s="187"/>
      <c r="G48" s="187"/>
      <c r="H48" s="187"/>
      <c r="I48" s="59">
        <v>3</v>
      </c>
      <c r="J48" s="188">
        <v>4</v>
      </c>
      <c r="K48" s="188"/>
      <c r="L48" s="188">
        <v>5</v>
      </c>
      <c r="M48" s="188"/>
      <c r="N48" s="188"/>
      <c r="O48" s="59">
        <v>6</v>
      </c>
      <c r="P48" s="188">
        <v>7</v>
      </c>
      <c r="Q48" s="188"/>
      <c r="R48" s="188"/>
      <c r="S48" s="188">
        <v>8</v>
      </c>
      <c r="T48" s="188"/>
      <c r="U48" s="188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81" t="s">
        <v>253</v>
      </c>
      <c r="D49" s="182"/>
      <c r="E49" s="182"/>
      <c r="F49" s="182"/>
      <c r="G49" s="182"/>
      <c r="H49" s="183"/>
      <c r="I49" s="75" t="s">
        <v>128</v>
      </c>
      <c r="J49" s="184"/>
      <c r="K49" s="185"/>
      <c r="L49" s="184"/>
      <c r="M49" s="186"/>
      <c r="N49" s="185"/>
      <c r="O49" s="72"/>
      <c r="P49" s="184">
        <f>SUM(J49:O49)</f>
        <v>0</v>
      </c>
      <c r="Q49" s="186"/>
      <c r="R49" s="185"/>
      <c r="S49" s="184"/>
      <c r="T49" s="186"/>
      <c r="U49" s="185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81" t="s">
        <v>255</v>
      </c>
      <c r="D50" s="182"/>
      <c r="E50" s="182"/>
      <c r="F50" s="182"/>
      <c r="G50" s="182"/>
      <c r="H50" s="183"/>
      <c r="I50" s="75" t="s">
        <v>132</v>
      </c>
      <c r="J50" s="184"/>
      <c r="K50" s="185"/>
      <c r="L50" s="184"/>
      <c r="M50" s="186"/>
      <c r="N50" s="185"/>
      <c r="O50" s="72"/>
      <c r="P50" s="184">
        <f>SUM(J50:O50)</f>
        <v>0</v>
      </c>
      <c r="Q50" s="186"/>
      <c r="R50" s="185"/>
      <c r="S50" s="184"/>
      <c r="T50" s="186"/>
      <c r="U50" s="185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81" t="s">
        <v>257</v>
      </c>
      <c r="D51" s="182"/>
      <c r="E51" s="182"/>
      <c r="F51" s="182"/>
      <c r="G51" s="182"/>
      <c r="H51" s="183"/>
      <c r="I51" s="75" t="s">
        <v>258</v>
      </c>
      <c r="J51" s="184"/>
      <c r="K51" s="185"/>
      <c r="L51" s="184"/>
      <c r="M51" s="186"/>
      <c r="N51" s="185"/>
      <c r="O51" s="72"/>
      <c r="P51" s="184">
        <f>SUM(J51:O51)</f>
        <v>0</v>
      </c>
      <c r="Q51" s="186"/>
      <c r="R51" s="185"/>
      <c r="S51" s="184"/>
      <c r="T51" s="186"/>
      <c r="U51" s="185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201" t="s">
        <v>175</v>
      </c>
      <c r="G56" s="201"/>
      <c r="H56" s="201"/>
      <c r="I56" s="201"/>
      <c r="J56" s="21"/>
      <c r="K56" s="21"/>
      <c r="L56" s="21"/>
      <c r="M56" s="15" t="s">
        <v>2</v>
      </c>
      <c r="N56" s="21"/>
      <c r="O56" s="208"/>
      <c r="P56" s="208"/>
      <c r="Q56" s="208"/>
      <c r="R56" s="208"/>
      <c r="S56" s="65"/>
      <c r="T56" s="201" t="s">
        <v>176</v>
      </c>
      <c r="U56" s="201"/>
      <c r="V56" s="201"/>
      <c r="W56" s="201"/>
    </row>
    <row r="57" spans="4:83" s="2" customFormat="1" ht="11.25">
      <c r="D57" s="31" t="s">
        <v>7</v>
      </c>
      <c r="E57" s="33"/>
      <c r="F57" s="193" t="s">
        <v>8</v>
      </c>
      <c r="G57" s="193"/>
      <c r="H57" s="193"/>
      <c r="I57" s="193"/>
      <c r="J57" s="21"/>
      <c r="K57" s="21"/>
      <c r="L57" s="21"/>
      <c r="M57" s="21"/>
      <c r="N57" s="20"/>
      <c r="O57" s="193" t="s">
        <v>7</v>
      </c>
      <c r="P57" s="193"/>
      <c r="Q57" s="193"/>
      <c r="R57" s="193"/>
      <c r="S57" s="20"/>
      <c r="T57" s="193" t="s">
        <v>8</v>
      </c>
      <c r="U57" s="193"/>
      <c r="V57" s="193"/>
      <c r="W57" s="193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93" t="s">
        <v>39</v>
      </c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208"/>
      <c r="J63" s="208"/>
      <c r="K63" s="208"/>
      <c r="L63" s="208"/>
      <c r="M63" s="208"/>
      <c r="N63" s="65"/>
      <c r="O63" s="201"/>
      <c r="P63" s="201"/>
      <c r="Q63" s="201"/>
      <c r="R63" s="21"/>
      <c r="S63" s="208"/>
      <c r="T63" s="208"/>
      <c r="U63" s="208"/>
      <c r="V63" s="208"/>
      <c r="W63" s="208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93" t="s">
        <v>29</v>
      </c>
      <c r="J64" s="193"/>
      <c r="K64" s="193"/>
      <c r="L64" s="193"/>
      <c r="M64" s="193"/>
      <c r="N64" s="20"/>
      <c r="O64" s="193" t="s">
        <v>7</v>
      </c>
      <c r="P64" s="193"/>
      <c r="Q64" s="193"/>
      <c r="R64" s="20"/>
      <c r="S64" s="193" t="s">
        <v>8</v>
      </c>
      <c r="T64" s="193"/>
      <c r="U64" s="193"/>
      <c r="V64" s="193"/>
      <c r="W64" s="193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71"/>
      <c r="E66" s="171"/>
      <c r="F66" s="171"/>
      <c r="G66" s="171"/>
      <c r="H66" s="35"/>
      <c r="I66" s="200"/>
      <c r="J66" s="200"/>
      <c r="K66" s="200"/>
      <c r="L66" s="67"/>
      <c r="M66" s="171"/>
      <c r="N66" s="171"/>
      <c r="O66" s="171"/>
      <c r="P66" s="171"/>
      <c r="Q66" s="171"/>
      <c r="R66" s="171"/>
      <c r="S66" s="35"/>
      <c r="T66" s="200"/>
      <c r="U66" s="200"/>
      <c r="V66" s="200"/>
      <c r="W66" s="200"/>
      <c r="X66" s="12"/>
      <c r="Y66" s="12"/>
      <c r="Z66" s="12"/>
      <c r="AA66" s="12"/>
      <c r="AB66" s="12"/>
      <c r="AC66" s="12"/>
    </row>
    <row r="67" spans="4:23" ht="12.75">
      <c r="D67" s="193" t="s">
        <v>29</v>
      </c>
      <c r="E67" s="193"/>
      <c r="F67" s="193"/>
      <c r="G67" s="193"/>
      <c r="H67" s="20"/>
      <c r="I67" s="193" t="s">
        <v>7</v>
      </c>
      <c r="J67" s="193"/>
      <c r="K67" s="193"/>
      <c r="L67" s="20"/>
      <c r="M67" s="193" t="s">
        <v>8</v>
      </c>
      <c r="N67" s="193"/>
      <c r="O67" s="193"/>
      <c r="P67" s="193"/>
      <c r="Q67" s="193"/>
      <c r="R67" s="193"/>
      <c r="S67" s="68"/>
      <c r="T67" s="209" t="s">
        <v>40</v>
      </c>
      <c r="U67" s="209"/>
      <c r="V67" s="209"/>
      <c r="W67" s="209"/>
    </row>
    <row r="68" s="11" customFormat="1" ht="11.25"/>
    <row r="69" s="11" customFormat="1" ht="11.25">
      <c r="B69" s="11" t="s">
        <v>32</v>
      </c>
    </row>
  </sheetData>
  <sheetProtection/>
  <mergeCells count="237">
    <mergeCell ref="T57:W57"/>
    <mergeCell ref="S63:W63"/>
    <mergeCell ref="T66:W66"/>
    <mergeCell ref="D66:G66"/>
    <mergeCell ref="I67:K67"/>
    <mergeCell ref="M67:R67"/>
    <mergeCell ref="I63:M63"/>
    <mergeCell ref="D67:G67"/>
    <mergeCell ref="S64:W64"/>
    <mergeCell ref="T67:W67"/>
    <mergeCell ref="I64:M64"/>
    <mergeCell ref="K60:W60"/>
    <mergeCell ref="K61:W61"/>
    <mergeCell ref="M66:R66"/>
    <mergeCell ref="I66:K66"/>
    <mergeCell ref="F56:I56"/>
    <mergeCell ref="T56:W56"/>
    <mergeCell ref="O57:R57"/>
    <mergeCell ref="O64:Q64"/>
    <mergeCell ref="O56:R56"/>
    <mergeCell ref="O63:Q6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C5:H6"/>
    <mergeCell ref="C8:H8"/>
    <mergeCell ref="J8:K8"/>
    <mergeCell ref="L8:N8"/>
    <mergeCell ref="P8:R8"/>
    <mergeCell ref="S8:U8"/>
    <mergeCell ref="B3:X3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2021-02-09T08:44:29Z</dcterms:modified>
  <cp:category/>
  <cp:version/>
  <cp:contentType/>
  <cp:contentStatus/>
</cp:coreProperties>
</file>